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20520" windowHeight="8160" activeTab="2"/>
  </bookViews>
  <sheets>
    <sheet name="Data Mentah" sheetId="1" r:id="rId1"/>
    <sheet name="Descriptive" sheetId="2" r:id="rId2"/>
    <sheet name="Fokus" sheetId="3" r:id="rId3"/>
  </sheets>
  <calcPr calcId="144525"/>
</workbook>
</file>

<file path=xl/calcChain.xml><?xml version="1.0" encoding="utf-8"?>
<calcChain xmlns="http://schemas.openxmlformats.org/spreadsheetml/2006/main">
  <c r="GM20" i="3" l="1"/>
  <c r="HB7" i="3"/>
  <c r="HB8" i="3"/>
  <c r="HB9" i="3"/>
  <c r="HB10" i="3"/>
  <c r="HB11" i="3"/>
  <c r="HB12" i="3"/>
  <c r="HB13" i="3"/>
  <c r="HB14" i="3"/>
  <c r="HB15" i="3"/>
  <c r="HB16" i="3"/>
  <c r="HB17" i="3"/>
  <c r="HB18" i="3"/>
  <c r="HB19" i="3"/>
  <c r="HB20" i="3"/>
  <c r="HB21" i="3"/>
  <c r="HB22" i="3"/>
  <c r="HB23" i="3"/>
  <c r="HB24" i="3"/>
  <c r="HB25" i="3"/>
  <c r="HB26" i="3"/>
  <c r="HB27" i="3"/>
  <c r="HB28" i="3"/>
  <c r="HB29" i="3"/>
  <c r="HB30" i="3"/>
  <c r="HB31" i="3"/>
  <c r="HB32" i="3"/>
  <c r="HB33" i="3"/>
  <c r="HB34" i="3"/>
  <c r="HB35" i="3"/>
  <c r="HB36" i="3"/>
  <c r="HB37" i="3"/>
  <c r="HB38" i="3"/>
  <c r="HB39" i="3"/>
  <c r="HB6" i="3"/>
  <c r="GX7" i="3"/>
  <c r="GX8" i="3"/>
  <c r="GX9" i="3"/>
  <c r="GX10" i="3"/>
  <c r="GX11" i="3"/>
  <c r="GX12" i="3"/>
  <c r="GX13" i="3"/>
  <c r="GX14" i="3"/>
  <c r="GX15" i="3"/>
  <c r="GX16" i="3"/>
  <c r="GX17" i="3"/>
  <c r="GX18" i="3"/>
  <c r="GX19" i="3"/>
  <c r="GX20" i="3"/>
  <c r="GX21" i="3"/>
  <c r="GX22" i="3"/>
  <c r="GX23" i="3"/>
  <c r="GX24" i="3"/>
  <c r="GX25" i="3"/>
  <c r="GX26" i="3"/>
  <c r="GX27" i="3"/>
  <c r="GX28" i="3"/>
  <c r="GX29" i="3"/>
  <c r="GX30" i="3"/>
  <c r="GX31" i="3"/>
  <c r="GX32" i="3"/>
  <c r="GX33" i="3"/>
  <c r="GX34" i="3"/>
  <c r="GX35" i="3"/>
  <c r="GX36" i="3"/>
  <c r="GX37" i="3"/>
  <c r="GX38" i="3"/>
  <c r="GX39" i="3"/>
  <c r="GX6" i="3"/>
  <c r="GW7" i="3"/>
  <c r="GW8" i="3"/>
  <c r="GW9" i="3"/>
  <c r="GW10" i="3"/>
  <c r="GW11" i="3"/>
  <c r="GW12" i="3"/>
  <c r="GW13" i="3"/>
  <c r="GW14" i="3"/>
  <c r="GW15" i="3"/>
  <c r="GW16" i="3"/>
  <c r="GW17" i="3"/>
  <c r="GW18" i="3"/>
  <c r="GW19" i="3"/>
  <c r="GW20" i="3"/>
  <c r="GW21" i="3"/>
  <c r="GW22" i="3"/>
  <c r="GW23" i="3"/>
  <c r="GW24" i="3"/>
  <c r="GW25" i="3"/>
  <c r="GW26" i="3"/>
  <c r="GW27" i="3"/>
  <c r="GW28" i="3"/>
  <c r="GW29" i="3"/>
  <c r="GW30" i="3"/>
  <c r="GW31" i="3"/>
  <c r="GW32" i="3"/>
  <c r="GW33" i="3"/>
  <c r="GW34" i="3"/>
  <c r="GW35" i="3"/>
  <c r="GW36" i="3"/>
  <c r="GW37" i="3"/>
  <c r="GW38" i="3"/>
  <c r="GW39" i="3"/>
  <c r="GW6" i="3"/>
  <c r="GS7" i="3"/>
  <c r="GS8" i="3"/>
  <c r="GS9" i="3"/>
  <c r="GS10" i="3"/>
  <c r="GS11" i="3"/>
  <c r="GS12" i="3"/>
  <c r="GS13" i="3"/>
  <c r="GS14" i="3"/>
  <c r="GS15" i="3"/>
  <c r="GS16" i="3"/>
  <c r="GS17" i="3"/>
  <c r="GS18" i="3"/>
  <c r="GS19" i="3"/>
  <c r="GS20" i="3"/>
  <c r="GS21" i="3"/>
  <c r="GS22" i="3"/>
  <c r="GS23" i="3"/>
  <c r="GS24" i="3"/>
  <c r="GS25" i="3"/>
  <c r="GS26" i="3"/>
  <c r="GS27" i="3"/>
  <c r="GS28" i="3"/>
  <c r="GS29" i="3"/>
  <c r="GS30" i="3"/>
  <c r="GS31" i="3"/>
  <c r="GS32" i="3"/>
  <c r="GS33" i="3"/>
  <c r="GS34" i="3"/>
  <c r="GS35" i="3"/>
  <c r="GS36" i="3"/>
  <c r="GS37" i="3"/>
  <c r="GS38" i="3"/>
  <c r="GS39" i="3"/>
  <c r="GS6" i="3"/>
  <c r="GR7" i="3"/>
  <c r="GR8" i="3"/>
  <c r="GR9" i="3"/>
  <c r="GR10" i="3"/>
  <c r="GR11" i="3"/>
  <c r="GR12" i="3"/>
  <c r="GR13" i="3"/>
  <c r="GR14" i="3"/>
  <c r="GR15" i="3"/>
  <c r="GR16" i="3"/>
  <c r="GR17" i="3"/>
  <c r="GR18" i="3"/>
  <c r="GR19" i="3"/>
  <c r="GR20" i="3"/>
  <c r="GR21" i="3"/>
  <c r="GR22" i="3"/>
  <c r="GR23" i="3"/>
  <c r="GR24" i="3"/>
  <c r="GR25" i="3"/>
  <c r="GR26" i="3"/>
  <c r="GR27" i="3"/>
  <c r="GR28" i="3"/>
  <c r="GR29" i="3"/>
  <c r="GR30" i="3"/>
  <c r="GR31" i="3"/>
  <c r="GR32" i="3"/>
  <c r="GR33" i="3"/>
  <c r="GR34" i="3"/>
  <c r="GR35" i="3"/>
  <c r="GR36" i="3"/>
  <c r="GR37" i="3"/>
  <c r="GR38" i="3"/>
  <c r="GR39" i="3"/>
  <c r="GR6" i="3"/>
  <c r="GN7" i="3"/>
  <c r="GN8" i="3"/>
  <c r="GN9" i="3"/>
  <c r="GN10" i="3"/>
  <c r="GN11" i="3"/>
  <c r="GN12" i="3"/>
  <c r="GN13" i="3"/>
  <c r="GN14" i="3"/>
  <c r="GN15" i="3"/>
  <c r="GN16" i="3"/>
  <c r="GN17" i="3"/>
  <c r="GN18" i="3"/>
  <c r="GN19" i="3"/>
  <c r="GN21" i="3"/>
  <c r="GN22" i="3"/>
  <c r="GN23" i="3"/>
  <c r="GN24" i="3"/>
  <c r="GN25" i="3"/>
  <c r="GN26" i="3"/>
  <c r="GN27" i="3"/>
  <c r="GN28" i="3"/>
  <c r="GN29" i="3"/>
  <c r="GN30" i="3"/>
  <c r="GN31" i="3"/>
  <c r="GN32" i="3"/>
  <c r="GN33" i="3"/>
  <c r="GN34" i="3"/>
  <c r="GN35" i="3"/>
  <c r="GN36" i="3"/>
  <c r="GN37" i="3"/>
  <c r="GN38" i="3"/>
  <c r="GN39" i="3"/>
  <c r="GN6" i="3"/>
  <c r="GM7" i="3"/>
  <c r="GM8" i="3"/>
  <c r="GM9" i="3"/>
  <c r="GM10" i="3"/>
  <c r="GM11" i="3"/>
  <c r="GM12" i="3"/>
  <c r="GM13" i="3"/>
  <c r="GM14" i="3"/>
  <c r="GM15" i="3"/>
  <c r="GM16" i="3"/>
  <c r="GM17" i="3"/>
  <c r="GM18" i="3"/>
  <c r="GM19" i="3"/>
  <c r="GN20" i="3"/>
  <c r="GM21" i="3"/>
  <c r="GM22" i="3"/>
  <c r="GM23" i="3"/>
  <c r="GM24" i="3"/>
  <c r="GM25" i="3"/>
  <c r="GM26" i="3"/>
  <c r="GM27" i="3"/>
  <c r="GM28" i="3"/>
  <c r="GM29" i="3"/>
  <c r="GM30" i="3"/>
  <c r="GM31" i="3"/>
  <c r="GM32" i="3"/>
  <c r="GM33" i="3"/>
  <c r="GM34" i="3"/>
  <c r="GM35" i="3"/>
  <c r="GM36" i="3"/>
  <c r="GM37" i="3"/>
  <c r="GM38" i="3"/>
  <c r="GM39" i="3"/>
  <c r="GM6" i="3"/>
  <c r="GI7" i="3"/>
  <c r="GI8" i="3"/>
  <c r="GI9" i="3"/>
  <c r="GI10" i="3"/>
  <c r="GI11" i="3"/>
  <c r="GI12" i="3"/>
  <c r="GI13" i="3"/>
  <c r="GI14" i="3"/>
  <c r="GI15" i="3"/>
  <c r="GI16" i="3"/>
  <c r="GI17" i="3"/>
  <c r="GI18" i="3"/>
  <c r="GI19" i="3"/>
  <c r="GI20" i="3"/>
  <c r="GI21" i="3"/>
  <c r="GI22" i="3"/>
  <c r="GI23" i="3"/>
  <c r="GI24" i="3"/>
  <c r="GI25" i="3"/>
  <c r="GI26" i="3"/>
  <c r="GI27" i="3"/>
  <c r="GI28" i="3"/>
  <c r="GI29" i="3"/>
  <c r="GI30" i="3"/>
  <c r="GI31" i="3"/>
  <c r="GI32" i="3"/>
  <c r="GI33" i="3"/>
  <c r="GI34" i="3"/>
  <c r="GI35" i="3"/>
  <c r="GI36" i="3"/>
  <c r="GI37" i="3"/>
  <c r="GI38" i="3"/>
  <c r="GI39" i="3"/>
  <c r="GI6" i="3"/>
  <c r="GE7" i="3"/>
  <c r="GE8" i="3"/>
  <c r="GE9" i="3"/>
  <c r="GE10" i="3"/>
  <c r="GE11" i="3"/>
  <c r="GE12" i="3"/>
  <c r="GE13" i="3"/>
  <c r="GE14" i="3"/>
  <c r="GE15" i="3"/>
  <c r="GE16" i="3"/>
  <c r="GE17" i="3"/>
  <c r="GE18" i="3"/>
  <c r="GE19" i="3"/>
  <c r="GE20" i="3"/>
  <c r="GE21" i="3"/>
  <c r="GE22" i="3"/>
  <c r="GE23" i="3"/>
  <c r="GE24" i="3"/>
  <c r="GE25" i="3"/>
  <c r="GE26" i="3"/>
  <c r="GE27" i="3"/>
  <c r="GE28" i="3"/>
  <c r="GE29" i="3"/>
  <c r="GE30" i="3"/>
  <c r="GE31" i="3"/>
  <c r="GE32" i="3"/>
  <c r="GE33" i="3"/>
  <c r="GE34" i="3"/>
  <c r="GE35" i="3"/>
  <c r="GE36" i="3"/>
  <c r="GE37" i="3"/>
  <c r="GE38" i="3"/>
  <c r="GE39" i="3"/>
  <c r="GE6" i="3"/>
  <c r="GA7" i="3"/>
  <c r="GA8" i="3"/>
  <c r="GA9" i="3"/>
  <c r="GA10" i="3"/>
  <c r="GA11" i="3"/>
  <c r="GA12" i="3"/>
  <c r="GA13" i="3"/>
  <c r="GA14" i="3"/>
  <c r="GA15" i="3"/>
  <c r="GA16" i="3"/>
  <c r="GA17" i="3"/>
  <c r="GA18" i="3"/>
  <c r="GA19" i="3"/>
  <c r="GA20" i="3"/>
  <c r="GA21" i="3"/>
  <c r="GA22" i="3"/>
  <c r="GA23" i="3"/>
  <c r="GA24" i="3"/>
  <c r="GA25" i="3"/>
  <c r="GA26" i="3"/>
  <c r="GA27" i="3"/>
  <c r="GA28" i="3"/>
  <c r="GA29" i="3"/>
  <c r="GA30" i="3"/>
  <c r="GA31" i="3"/>
  <c r="GA32" i="3"/>
  <c r="GA33" i="3"/>
  <c r="GA34" i="3"/>
  <c r="GA35" i="3"/>
  <c r="GA36" i="3"/>
  <c r="GA37" i="3"/>
  <c r="GA38" i="3"/>
  <c r="GA39" i="3"/>
  <c r="GA6" i="3"/>
  <c r="FW7" i="3"/>
  <c r="FW8" i="3"/>
  <c r="FW9" i="3"/>
  <c r="FW10" i="3"/>
  <c r="FW11" i="3"/>
  <c r="FW12" i="3"/>
  <c r="FW13" i="3"/>
  <c r="FW14" i="3"/>
  <c r="FW15" i="3"/>
  <c r="FW16" i="3"/>
  <c r="FW17" i="3"/>
  <c r="FW18" i="3"/>
  <c r="FW19" i="3"/>
  <c r="FW20" i="3"/>
  <c r="FW21" i="3"/>
  <c r="FW22" i="3"/>
  <c r="FW23" i="3"/>
  <c r="FW24" i="3"/>
  <c r="FW25" i="3"/>
  <c r="FW26" i="3"/>
  <c r="FW27" i="3"/>
  <c r="FW28" i="3"/>
  <c r="FW29" i="3"/>
  <c r="FW30" i="3"/>
  <c r="FW31" i="3"/>
  <c r="FW32" i="3"/>
  <c r="FW33" i="3"/>
  <c r="FW34" i="3"/>
  <c r="FW35" i="3"/>
  <c r="FW36" i="3"/>
  <c r="FW37" i="3"/>
  <c r="FW38" i="3"/>
  <c r="FW39" i="3"/>
  <c r="FW6" i="3"/>
  <c r="FV7" i="3"/>
  <c r="FV8" i="3"/>
  <c r="FV9" i="3"/>
  <c r="FV10" i="3"/>
  <c r="FV11" i="3"/>
  <c r="FV12" i="3"/>
  <c r="FV13" i="3"/>
  <c r="FV14" i="3"/>
  <c r="FV15" i="3"/>
  <c r="FV16" i="3"/>
  <c r="FV17" i="3"/>
  <c r="FV18" i="3"/>
  <c r="FV19" i="3"/>
  <c r="FV20" i="3"/>
  <c r="FV21" i="3"/>
  <c r="FV22" i="3"/>
  <c r="FV23" i="3"/>
  <c r="FV24" i="3"/>
  <c r="FV25" i="3"/>
  <c r="FV26" i="3"/>
  <c r="FV27" i="3"/>
  <c r="FV28" i="3"/>
  <c r="FV29" i="3"/>
  <c r="FV30" i="3"/>
  <c r="FV31" i="3"/>
  <c r="FV32" i="3"/>
  <c r="FV33" i="3"/>
  <c r="FV34" i="3"/>
  <c r="FV35" i="3"/>
  <c r="FV36" i="3"/>
  <c r="FV37" i="3"/>
  <c r="FV38" i="3"/>
  <c r="FV39" i="3"/>
  <c r="FV6" i="3"/>
  <c r="FO7" i="3"/>
  <c r="FO8" i="3"/>
  <c r="FO9" i="3"/>
  <c r="FO10" i="3"/>
  <c r="FO11" i="3"/>
  <c r="FO12" i="3"/>
  <c r="FO13" i="3"/>
  <c r="FO14" i="3"/>
  <c r="FO15" i="3"/>
  <c r="FO16" i="3"/>
  <c r="FO17" i="3"/>
  <c r="FO18" i="3"/>
  <c r="FO19" i="3"/>
  <c r="FO20" i="3"/>
  <c r="FO21" i="3"/>
  <c r="FO22" i="3"/>
  <c r="FO23" i="3"/>
  <c r="FO24" i="3"/>
  <c r="FO25" i="3"/>
  <c r="FO26" i="3"/>
  <c r="FO27" i="3"/>
  <c r="FO28" i="3"/>
  <c r="FO29" i="3"/>
  <c r="FO30" i="3"/>
  <c r="FO31" i="3"/>
  <c r="FO32" i="3"/>
  <c r="FO33" i="3"/>
  <c r="FO34" i="3"/>
  <c r="FO35" i="3"/>
  <c r="FO36" i="3"/>
  <c r="FO37" i="3"/>
  <c r="FO38" i="3"/>
  <c r="FO39" i="3"/>
  <c r="FO6" i="3"/>
  <c r="FN7" i="3"/>
  <c r="FN8" i="3"/>
  <c r="FN9" i="3"/>
  <c r="FN10" i="3"/>
  <c r="FN11" i="3"/>
  <c r="FN12" i="3"/>
  <c r="FN13" i="3"/>
  <c r="FN14" i="3"/>
  <c r="FN15" i="3"/>
  <c r="FN16" i="3"/>
  <c r="FN17" i="3"/>
  <c r="FN18" i="3"/>
  <c r="FN19" i="3"/>
  <c r="FN20" i="3"/>
  <c r="FN21" i="3"/>
  <c r="FN22" i="3"/>
  <c r="FN23" i="3"/>
  <c r="FN24" i="3"/>
  <c r="FN25" i="3"/>
  <c r="FN26" i="3"/>
  <c r="FN27" i="3"/>
  <c r="FN28" i="3"/>
  <c r="FN29" i="3"/>
  <c r="FN30" i="3"/>
  <c r="FN31" i="3"/>
  <c r="FN32" i="3"/>
  <c r="FN33" i="3"/>
  <c r="FN34" i="3"/>
  <c r="FN35" i="3"/>
  <c r="FN36" i="3"/>
  <c r="FN37" i="3"/>
  <c r="FN38" i="3"/>
  <c r="FN39" i="3"/>
  <c r="FN6" i="3"/>
  <c r="FJ7" i="3"/>
  <c r="FJ8" i="3"/>
  <c r="FJ9" i="3"/>
  <c r="FJ10" i="3"/>
  <c r="FJ11" i="3"/>
  <c r="FJ12" i="3"/>
  <c r="FJ13" i="3"/>
  <c r="FJ14" i="3"/>
  <c r="FJ15" i="3"/>
  <c r="FJ16" i="3"/>
  <c r="FJ17" i="3"/>
  <c r="FJ18" i="3"/>
  <c r="FJ19" i="3"/>
  <c r="FJ20" i="3"/>
  <c r="FJ21" i="3"/>
  <c r="FJ22" i="3"/>
  <c r="FJ23" i="3"/>
  <c r="FJ24" i="3"/>
  <c r="FJ25" i="3"/>
  <c r="FJ26" i="3"/>
  <c r="FJ27" i="3"/>
  <c r="FJ28" i="3"/>
  <c r="FJ29" i="3"/>
  <c r="FJ30" i="3"/>
  <c r="FJ31" i="3"/>
  <c r="FJ32" i="3"/>
  <c r="FJ33" i="3"/>
  <c r="FJ34" i="3"/>
  <c r="FJ35" i="3"/>
  <c r="FJ36" i="3"/>
  <c r="FJ37" i="3"/>
  <c r="FJ38" i="3"/>
  <c r="FJ39" i="3"/>
  <c r="FJ6" i="3"/>
  <c r="FF7" i="3"/>
  <c r="FF8" i="3"/>
  <c r="FF9" i="3"/>
  <c r="FF10" i="3"/>
  <c r="FF11" i="3"/>
  <c r="FF12" i="3"/>
  <c r="FF13" i="3"/>
  <c r="FF14" i="3"/>
  <c r="FF15" i="3"/>
  <c r="FF16" i="3"/>
  <c r="FF17" i="3"/>
  <c r="FF18" i="3"/>
  <c r="FF19" i="3"/>
  <c r="FF20" i="3"/>
  <c r="FF21" i="3"/>
  <c r="FF22" i="3"/>
  <c r="FF23" i="3"/>
  <c r="FF24" i="3"/>
  <c r="FF25" i="3"/>
  <c r="FF26" i="3"/>
  <c r="FF27" i="3"/>
  <c r="FF28" i="3"/>
  <c r="FF29" i="3"/>
  <c r="FF30" i="3"/>
  <c r="FF31" i="3"/>
  <c r="FF32" i="3"/>
  <c r="FF33" i="3"/>
  <c r="FF34" i="3"/>
  <c r="FF35" i="3"/>
  <c r="FF36" i="3"/>
  <c r="FF37" i="3"/>
  <c r="FF38" i="3"/>
  <c r="FF39" i="3"/>
  <c r="FF6" i="3"/>
  <c r="FE7" i="3"/>
  <c r="FE8" i="3"/>
  <c r="FE9" i="3"/>
  <c r="FE10" i="3"/>
  <c r="FE11" i="3"/>
  <c r="FE12" i="3"/>
  <c r="FE13" i="3"/>
  <c r="FE14" i="3"/>
  <c r="FE15" i="3"/>
  <c r="FE16" i="3"/>
  <c r="FE17" i="3"/>
  <c r="FE18" i="3"/>
  <c r="FE19" i="3"/>
  <c r="FE20" i="3"/>
  <c r="FE21" i="3"/>
  <c r="FE22" i="3"/>
  <c r="FE23" i="3"/>
  <c r="FE24" i="3"/>
  <c r="FE25" i="3"/>
  <c r="FE26" i="3"/>
  <c r="FE27" i="3"/>
  <c r="FE28" i="3"/>
  <c r="FE29" i="3"/>
  <c r="FE30" i="3"/>
  <c r="FE31" i="3"/>
  <c r="FE32" i="3"/>
  <c r="FE33" i="3"/>
  <c r="FE34" i="3"/>
  <c r="FE35" i="3"/>
  <c r="FE36" i="3"/>
  <c r="FE37" i="3"/>
  <c r="FE38" i="3"/>
  <c r="FE39" i="3"/>
  <c r="FE6" i="3"/>
  <c r="EZ7" i="3"/>
  <c r="EZ8" i="3"/>
  <c r="EZ9" i="3"/>
  <c r="EZ10" i="3"/>
  <c r="EZ11" i="3"/>
  <c r="EZ12" i="3"/>
  <c r="EZ13" i="3"/>
  <c r="EZ14" i="3"/>
  <c r="EZ15" i="3"/>
  <c r="EZ16" i="3"/>
  <c r="EZ17" i="3"/>
  <c r="EZ18" i="3"/>
  <c r="EZ19" i="3"/>
  <c r="EZ20" i="3"/>
  <c r="EZ21" i="3"/>
  <c r="EZ22" i="3"/>
  <c r="EZ23" i="3"/>
  <c r="EZ24" i="3"/>
  <c r="EZ25" i="3"/>
  <c r="EZ26" i="3"/>
  <c r="EZ27" i="3"/>
  <c r="EZ28" i="3"/>
  <c r="EZ29" i="3"/>
  <c r="EZ30" i="3"/>
  <c r="EZ31" i="3"/>
  <c r="EZ32" i="3"/>
  <c r="EZ33" i="3"/>
  <c r="EZ34" i="3"/>
  <c r="EZ35" i="3"/>
  <c r="EZ36" i="3"/>
  <c r="EZ37" i="3"/>
  <c r="EZ38" i="3"/>
  <c r="EZ39" i="3"/>
  <c r="EZ6" i="3"/>
  <c r="EY7" i="3"/>
  <c r="EY8" i="3"/>
  <c r="EY9" i="3"/>
  <c r="EY10" i="3"/>
  <c r="EY11" i="3"/>
  <c r="EY12" i="3"/>
  <c r="EY13" i="3"/>
  <c r="EY14" i="3"/>
  <c r="EY15" i="3"/>
  <c r="EY16" i="3"/>
  <c r="EY17" i="3"/>
  <c r="EY18" i="3"/>
  <c r="EY19" i="3"/>
  <c r="EY20" i="3"/>
  <c r="EY21" i="3"/>
  <c r="EY22" i="3"/>
  <c r="EY23" i="3"/>
  <c r="EY24" i="3"/>
  <c r="EY25" i="3"/>
  <c r="EY26" i="3"/>
  <c r="EY27" i="3"/>
  <c r="EY28" i="3"/>
  <c r="EY29" i="3"/>
  <c r="EY30" i="3"/>
  <c r="EY31" i="3"/>
  <c r="EY32" i="3"/>
  <c r="EY33" i="3"/>
  <c r="EY34" i="3"/>
  <c r="EY35" i="3"/>
  <c r="EY36" i="3"/>
  <c r="EY37" i="3"/>
  <c r="EY38" i="3"/>
  <c r="EY39" i="3"/>
  <c r="EY6" i="3"/>
  <c r="EU7" i="3"/>
  <c r="EU8" i="3"/>
  <c r="EU9" i="3"/>
  <c r="EU10" i="3"/>
  <c r="EU11" i="3"/>
  <c r="EU12" i="3"/>
  <c r="EU13" i="3"/>
  <c r="EU14" i="3"/>
  <c r="EU15" i="3"/>
  <c r="EU16" i="3"/>
  <c r="EU17" i="3"/>
  <c r="EU18" i="3"/>
  <c r="EU19" i="3"/>
  <c r="EU20" i="3"/>
  <c r="EU21" i="3"/>
  <c r="EU22" i="3"/>
  <c r="EU23" i="3"/>
  <c r="EU24" i="3"/>
  <c r="EU25" i="3"/>
  <c r="EU26" i="3"/>
  <c r="EU27" i="3"/>
  <c r="EU28" i="3"/>
  <c r="EU29" i="3"/>
  <c r="EU30" i="3"/>
  <c r="EU31" i="3"/>
  <c r="EU32" i="3"/>
  <c r="EU33" i="3"/>
  <c r="EU34" i="3"/>
  <c r="EU35" i="3"/>
  <c r="EU36" i="3"/>
  <c r="EU37" i="3"/>
  <c r="EU38" i="3"/>
  <c r="EU39" i="3"/>
  <c r="EU6" i="3"/>
  <c r="ET7" i="3"/>
  <c r="ET8" i="3"/>
  <c r="ET9" i="3"/>
  <c r="ET10" i="3"/>
  <c r="ET11" i="3"/>
  <c r="ET12" i="3"/>
  <c r="ET13" i="3"/>
  <c r="ET14" i="3"/>
  <c r="ET15" i="3"/>
  <c r="ET16" i="3"/>
  <c r="ET17" i="3"/>
  <c r="ET18" i="3"/>
  <c r="ET19" i="3"/>
  <c r="ET20" i="3"/>
  <c r="ET21" i="3"/>
  <c r="ET22" i="3"/>
  <c r="ET23" i="3"/>
  <c r="ET24" i="3"/>
  <c r="ET25" i="3"/>
  <c r="ET26" i="3"/>
  <c r="ET27" i="3"/>
  <c r="ET28" i="3"/>
  <c r="ET29" i="3"/>
  <c r="ET30" i="3"/>
  <c r="ET31" i="3"/>
  <c r="ET32" i="3"/>
  <c r="ET33" i="3"/>
  <c r="ET34" i="3"/>
  <c r="ET35" i="3"/>
  <c r="ET36" i="3"/>
  <c r="ET37" i="3"/>
  <c r="ET38" i="3"/>
  <c r="ET39" i="3"/>
  <c r="ET6" i="3"/>
  <c r="EO7" i="3"/>
  <c r="EO8" i="3"/>
  <c r="EO9" i="3"/>
  <c r="EO10" i="3"/>
  <c r="EO11" i="3"/>
  <c r="EO12" i="3"/>
  <c r="EO13" i="3"/>
  <c r="EO14" i="3"/>
  <c r="EO15" i="3"/>
  <c r="EO16" i="3"/>
  <c r="EO17" i="3"/>
  <c r="EO18" i="3"/>
  <c r="EO19" i="3"/>
  <c r="EO20" i="3"/>
  <c r="EO21" i="3"/>
  <c r="EO22" i="3"/>
  <c r="EO23" i="3"/>
  <c r="EO24" i="3"/>
  <c r="EO25" i="3"/>
  <c r="EO26" i="3"/>
  <c r="EO27" i="3"/>
  <c r="EO28" i="3"/>
  <c r="EO29" i="3"/>
  <c r="EO30" i="3"/>
  <c r="EO31" i="3"/>
  <c r="EO32" i="3"/>
  <c r="EO33" i="3"/>
  <c r="EO34" i="3"/>
  <c r="EO35" i="3"/>
  <c r="EO36" i="3"/>
  <c r="EO37" i="3"/>
  <c r="EO38" i="3"/>
  <c r="EO39" i="3"/>
  <c r="EO6" i="3"/>
  <c r="EN7" i="3"/>
  <c r="EN8" i="3"/>
  <c r="EN9" i="3"/>
  <c r="EN10" i="3"/>
  <c r="EN11" i="3"/>
  <c r="EN12" i="3"/>
  <c r="EN13" i="3"/>
  <c r="EN14" i="3"/>
  <c r="EN15" i="3"/>
  <c r="EN16" i="3"/>
  <c r="EN17" i="3"/>
  <c r="EN18" i="3"/>
  <c r="EN19" i="3"/>
  <c r="EN20" i="3"/>
  <c r="EN21" i="3"/>
  <c r="EN22" i="3"/>
  <c r="EN23" i="3"/>
  <c r="EN24" i="3"/>
  <c r="EN25" i="3"/>
  <c r="EN26" i="3"/>
  <c r="EN27" i="3"/>
  <c r="EN28" i="3"/>
  <c r="EN29" i="3"/>
  <c r="EN30" i="3"/>
  <c r="EN31" i="3"/>
  <c r="EN32" i="3"/>
  <c r="EN33" i="3"/>
  <c r="EN34" i="3"/>
  <c r="EN35" i="3"/>
  <c r="EN36" i="3"/>
  <c r="EN37" i="3"/>
  <c r="EN38" i="3"/>
  <c r="EN39" i="3"/>
  <c r="EN6" i="3"/>
  <c r="EI7" i="3"/>
  <c r="EI8" i="3"/>
  <c r="EI9" i="3"/>
  <c r="EI10" i="3"/>
  <c r="EI11" i="3"/>
  <c r="EI12" i="3"/>
  <c r="EI13" i="3"/>
  <c r="EI14" i="3"/>
  <c r="EI15" i="3"/>
  <c r="EI16" i="3"/>
  <c r="EI17" i="3"/>
  <c r="EI18" i="3"/>
  <c r="EI19" i="3"/>
  <c r="EI20" i="3"/>
  <c r="EI21" i="3"/>
  <c r="EI22" i="3"/>
  <c r="EI23" i="3"/>
  <c r="EI24" i="3"/>
  <c r="EI25" i="3"/>
  <c r="EI26" i="3"/>
  <c r="EI27" i="3"/>
  <c r="EI28" i="3"/>
  <c r="EI29" i="3"/>
  <c r="EI30" i="3"/>
  <c r="EI31" i="3"/>
  <c r="EI32" i="3"/>
  <c r="EI33" i="3"/>
  <c r="EI34" i="3"/>
  <c r="EI35" i="3"/>
  <c r="EI36" i="3"/>
  <c r="EI37" i="3"/>
  <c r="EI38" i="3"/>
  <c r="EI39" i="3"/>
  <c r="EI6" i="3"/>
  <c r="EH7" i="3"/>
  <c r="EH8" i="3"/>
  <c r="EH9" i="3"/>
  <c r="EH10" i="3"/>
  <c r="EH11" i="3"/>
  <c r="EH12" i="3"/>
  <c r="EH13" i="3"/>
  <c r="EH14" i="3"/>
  <c r="EH15" i="3"/>
  <c r="EH16" i="3"/>
  <c r="EH17" i="3"/>
  <c r="EH18" i="3"/>
  <c r="EH19" i="3"/>
  <c r="EH20" i="3"/>
  <c r="EH21" i="3"/>
  <c r="EH22" i="3"/>
  <c r="EH23" i="3"/>
  <c r="EH24" i="3"/>
  <c r="EH25" i="3"/>
  <c r="EH26" i="3"/>
  <c r="EH27" i="3"/>
  <c r="EH28" i="3"/>
  <c r="EH29" i="3"/>
  <c r="EH30" i="3"/>
  <c r="EH31" i="3"/>
  <c r="EH32" i="3"/>
  <c r="EH33" i="3"/>
  <c r="EH34" i="3"/>
  <c r="EH35" i="3"/>
  <c r="EH36" i="3"/>
  <c r="EH37" i="3"/>
  <c r="EH38" i="3"/>
  <c r="EH39" i="3"/>
  <c r="EH6" i="3"/>
  <c r="EA7" i="3"/>
  <c r="EA8" i="3"/>
  <c r="EA9" i="3"/>
  <c r="EA10" i="3"/>
  <c r="EA11" i="3"/>
  <c r="EA12" i="3"/>
  <c r="EA13" i="3"/>
  <c r="EA14" i="3"/>
  <c r="EA15" i="3"/>
  <c r="EA16" i="3"/>
  <c r="EA17" i="3"/>
  <c r="EA18" i="3"/>
  <c r="EA19" i="3"/>
  <c r="EA20" i="3"/>
  <c r="EA21" i="3"/>
  <c r="EA22" i="3"/>
  <c r="EA23" i="3"/>
  <c r="EA24" i="3"/>
  <c r="EA25" i="3"/>
  <c r="EA26" i="3"/>
  <c r="EA27" i="3"/>
  <c r="EA28" i="3"/>
  <c r="EA29" i="3"/>
  <c r="EA30" i="3"/>
  <c r="EA31" i="3"/>
  <c r="EA32" i="3"/>
  <c r="EA33" i="3"/>
  <c r="EA34" i="3"/>
  <c r="EA35" i="3"/>
  <c r="EA36" i="3"/>
  <c r="EA37" i="3"/>
  <c r="EA38" i="3"/>
  <c r="EA39" i="3"/>
  <c r="EA6" i="3"/>
  <c r="DW7" i="3"/>
  <c r="DW8" i="3"/>
  <c r="DW9" i="3"/>
  <c r="DW10" i="3"/>
  <c r="DW11" i="3"/>
  <c r="DW12" i="3"/>
  <c r="DW13" i="3"/>
  <c r="DW14" i="3"/>
  <c r="DW15" i="3"/>
  <c r="DW16" i="3"/>
  <c r="DW17" i="3"/>
  <c r="DW18" i="3"/>
  <c r="DW19" i="3"/>
  <c r="DW20" i="3"/>
  <c r="DW21" i="3"/>
  <c r="DW22" i="3"/>
  <c r="DW23" i="3"/>
  <c r="DW24" i="3"/>
  <c r="DW25" i="3"/>
  <c r="DW26" i="3"/>
  <c r="DW27" i="3"/>
  <c r="DW28" i="3"/>
  <c r="DW29" i="3"/>
  <c r="DW30" i="3"/>
  <c r="DW31" i="3"/>
  <c r="DW32" i="3"/>
  <c r="DW33" i="3"/>
  <c r="DW34" i="3"/>
  <c r="DW35" i="3"/>
  <c r="DW36" i="3"/>
  <c r="DW37" i="3"/>
  <c r="DW38" i="3"/>
  <c r="DW39" i="3"/>
  <c r="DW6" i="3"/>
  <c r="DV7" i="3"/>
  <c r="DV8" i="3"/>
  <c r="DV9" i="3"/>
  <c r="DV10" i="3"/>
  <c r="DV11" i="3"/>
  <c r="DV12" i="3"/>
  <c r="DV13" i="3"/>
  <c r="DV14" i="3"/>
  <c r="DV15" i="3"/>
  <c r="DV16" i="3"/>
  <c r="DV17" i="3"/>
  <c r="DV18" i="3"/>
  <c r="DV19" i="3"/>
  <c r="DV20" i="3"/>
  <c r="DV21" i="3"/>
  <c r="DV22" i="3"/>
  <c r="DV23" i="3"/>
  <c r="DV24" i="3"/>
  <c r="DV25" i="3"/>
  <c r="DV26" i="3"/>
  <c r="DV27" i="3"/>
  <c r="DV28" i="3"/>
  <c r="DV29" i="3"/>
  <c r="DV30" i="3"/>
  <c r="DV31" i="3"/>
  <c r="DV32" i="3"/>
  <c r="DV33" i="3"/>
  <c r="DV34" i="3"/>
  <c r="DV35" i="3"/>
  <c r="DV36" i="3"/>
  <c r="DV37" i="3"/>
  <c r="DV38" i="3"/>
  <c r="DV39" i="3"/>
  <c r="DV6" i="3"/>
  <c r="DO7" i="3"/>
  <c r="DO8" i="3"/>
  <c r="DO9" i="3"/>
  <c r="DO10" i="3"/>
  <c r="DO11" i="3"/>
  <c r="DO12" i="3"/>
  <c r="DO13" i="3"/>
  <c r="DO14" i="3"/>
  <c r="DO15" i="3"/>
  <c r="DO16" i="3"/>
  <c r="DO17" i="3"/>
  <c r="DO18" i="3"/>
  <c r="DO19" i="3"/>
  <c r="DO20" i="3"/>
  <c r="DO21" i="3"/>
  <c r="DO22" i="3"/>
  <c r="DO23" i="3"/>
  <c r="DO24" i="3"/>
  <c r="DO25" i="3"/>
  <c r="DO26" i="3"/>
  <c r="DO27" i="3"/>
  <c r="DO28" i="3"/>
  <c r="DO29" i="3"/>
  <c r="DO30" i="3"/>
  <c r="DO31" i="3"/>
  <c r="DO32" i="3"/>
  <c r="DO33" i="3"/>
  <c r="DO34" i="3"/>
  <c r="DO35" i="3"/>
  <c r="DO36" i="3"/>
  <c r="DO37" i="3"/>
  <c r="DO38" i="3"/>
  <c r="DO39" i="3"/>
  <c r="DO6" i="3"/>
  <c r="DN7" i="3"/>
  <c r="DN8" i="3"/>
  <c r="DN9" i="3"/>
  <c r="DN10" i="3"/>
  <c r="DN11" i="3"/>
  <c r="DN12" i="3"/>
  <c r="DN13" i="3"/>
  <c r="DN14" i="3"/>
  <c r="DN15" i="3"/>
  <c r="DN16" i="3"/>
  <c r="DN17" i="3"/>
  <c r="DN18" i="3"/>
  <c r="DN19" i="3"/>
  <c r="DN20" i="3"/>
  <c r="DN21" i="3"/>
  <c r="DN22" i="3"/>
  <c r="DN23" i="3"/>
  <c r="DN24" i="3"/>
  <c r="DN25" i="3"/>
  <c r="DN26" i="3"/>
  <c r="DN27" i="3"/>
  <c r="DN28" i="3"/>
  <c r="DN29" i="3"/>
  <c r="DN30" i="3"/>
  <c r="DN31" i="3"/>
  <c r="DN32" i="3"/>
  <c r="DN33" i="3"/>
  <c r="DN34" i="3"/>
  <c r="DN35" i="3"/>
  <c r="DN36" i="3"/>
  <c r="DN37" i="3"/>
  <c r="DN38" i="3"/>
  <c r="DN39" i="3"/>
  <c r="DN6" i="3"/>
  <c r="DJ7" i="3"/>
  <c r="DJ8" i="3"/>
  <c r="DJ9" i="3"/>
  <c r="DJ10" i="3"/>
  <c r="DJ11" i="3"/>
  <c r="DJ12" i="3"/>
  <c r="DJ13" i="3"/>
  <c r="DJ14" i="3"/>
  <c r="DJ15" i="3"/>
  <c r="DJ16" i="3"/>
  <c r="DJ17" i="3"/>
  <c r="DJ18" i="3"/>
  <c r="DJ19" i="3"/>
  <c r="DJ20" i="3"/>
  <c r="DJ21" i="3"/>
  <c r="DJ22" i="3"/>
  <c r="DJ23" i="3"/>
  <c r="DJ24" i="3"/>
  <c r="DJ25" i="3"/>
  <c r="DJ26" i="3"/>
  <c r="DJ27" i="3"/>
  <c r="DJ28" i="3"/>
  <c r="DJ29" i="3"/>
  <c r="DJ30" i="3"/>
  <c r="DJ31" i="3"/>
  <c r="DJ32" i="3"/>
  <c r="DJ33" i="3"/>
  <c r="DJ34" i="3"/>
  <c r="DJ35" i="3"/>
  <c r="DJ36" i="3"/>
  <c r="DJ37" i="3"/>
  <c r="DJ38" i="3"/>
  <c r="DJ39" i="3"/>
  <c r="DJ6" i="3"/>
  <c r="DI7" i="3"/>
  <c r="DI8" i="3"/>
  <c r="DI9" i="3"/>
  <c r="DI10" i="3"/>
  <c r="DI11" i="3"/>
  <c r="DI12" i="3"/>
  <c r="DI13" i="3"/>
  <c r="DI14" i="3"/>
  <c r="DI15" i="3"/>
  <c r="DI16" i="3"/>
  <c r="DI17" i="3"/>
  <c r="DI18" i="3"/>
  <c r="DI19" i="3"/>
  <c r="DI20" i="3"/>
  <c r="DI21" i="3"/>
  <c r="DI22" i="3"/>
  <c r="DI23" i="3"/>
  <c r="DI24" i="3"/>
  <c r="DI25" i="3"/>
  <c r="DI26" i="3"/>
  <c r="DI27" i="3"/>
  <c r="DI28" i="3"/>
  <c r="DI29" i="3"/>
  <c r="DI30" i="3"/>
  <c r="DI31" i="3"/>
  <c r="DI32" i="3"/>
  <c r="DI33" i="3"/>
  <c r="DI34" i="3"/>
  <c r="DI35" i="3"/>
  <c r="DI36" i="3"/>
  <c r="DI37" i="3"/>
  <c r="DI38" i="3"/>
  <c r="DI39" i="3"/>
  <c r="DI6" i="3"/>
  <c r="DE7" i="3"/>
  <c r="DE8" i="3"/>
  <c r="DE9" i="3"/>
  <c r="DE10" i="3"/>
  <c r="DE11" i="3"/>
  <c r="DE12" i="3"/>
  <c r="DE13" i="3"/>
  <c r="DE14" i="3"/>
  <c r="DE15" i="3"/>
  <c r="DE16" i="3"/>
  <c r="DE17" i="3"/>
  <c r="DE18" i="3"/>
  <c r="DE19" i="3"/>
  <c r="DE20" i="3"/>
  <c r="DE21" i="3"/>
  <c r="DE22" i="3"/>
  <c r="DE23" i="3"/>
  <c r="DE24" i="3"/>
  <c r="DE25" i="3"/>
  <c r="DE26" i="3"/>
  <c r="DE27" i="3"/>
  <c r="DE28" i="3"/>
  <c r="DE29" i="3"/>
  <c r="DE30" i="3"/>
  <c r="DE31" i="3"/>
  <c r="DE32" i="3"/>
  <c r="DE33" i="3"/>
  <c r="DE34" i="3"/>
  <c r="DE35" i="3"/>
  <c r="DE36" i="3"/>
  <c r="DE37" i="3"/>
  <c r="DE38" i="3"/>
  <c r="DE39" i="3"/>
  <c r="DE6" i="3"/>
  <c r="DA7" i="3"/>
  <c r="DA8" i="3"/>
  <c r="DA9" i="3"/>
  <c r="DA10" i="3"/>
  <c r="DA11" i="3"/>
  <c r="DA12" i="3"/>
  <c r="DA13" i="3"/>
  <c r="DA14" i="3"/>
  <c r="DA15" i="3"/>
  <c r="DA16" i="3"/>
  <c r="DA17" i="3"/>
  <c r="DA18" i="3"/>
  <c r="DA19" i="3"/>
  <c r="DA20" i="3"/>
  <c r="DA21" i="3"/>
  <c r="DA22" i="3"/>
  <c r="DA23" i="3"/>
  <c r="DA24" i="3"/>
  <c r="DA25" i="3"/>
  <c r="DA26" i="3"/>
  <c r="DA27" i="3"/>
  <c r="DA28" i="3"/>
  <c r="DA29" i="3"/>
  <c r="DA30" i="3"/>
  <c r="DA31" i="3"/>
  <c r="DA32" i="3"/>
  <c r="DA33" i="3"/>
  <c r="DA34" i="3"/>
  <c r="DA35" i="3"/>
  <c r="DA36" i="3"/>
  <c r="DA37" i="3"/>
  <c r="DA38" i="3"/>
  <c r="DA39" i="3"/>
  <c r="DA6" i="3"/>
  <c r="CZ7" i="3"/>
  <c r="CZ8" i="3"/>
  <c r="CZ9" i="3"/>
  <c r="CZ10" i="3"/>
  <c r="CZ11" i="3"/>
  <c r="CZ12" i="3"/>
  <c r="CZ13" i="3"/>
  <c r="CZ14" i="3"/>
  <c r="CZ15" i="3"/>
  <c r="CZ16" i="3"/>
  <c r="CZ17" i="3"/>
  <c r="CZ18" i="3"/>
  <c r="CZ19" i="3"/>
  <c r="CZ20" i="3"/>
  <c r="CZ21" i="3"/>
  <c r="CZ22" i="3"/>
  <c r="CZ23" i="3"/>
  <c r="CZ24" i="3"/>
  <c r="CZ25" i="3"/>
  <c r="CZ26" i="3"/>
  <c r="CZ27" i="3"/>
  <c r="CZ28" i="3"/>
  <c r="CZ29" i="3"/>
  <c r="CZ30" i="3"/>
  <c r="CZ31" i="3"/>
  <c r="CZ32" i="3"/>
  <c r="CZ33" i="3"/>
  <c r="CZ34" i="3"/>
  <c r="CZ35" i="3"/>
  <c r="CZ36" i="3"/>
  <c r="CZ37" i="3"/>
  <c r="CZ38" i="3"/>
  <c r="CZ39" i="3"/>
  <c r="CZ6" i="3"/>
  <c r="CU7" i="3"/>
  <c r="CU8" i="3"/>
  <c r="CU9" i="3"/>
  <c r="CU10" i="3"/>
  <c r="CU11" i="3"/>
  <c r="CU12" i="3"/>
  <c r="CU13" i="3"/>
  <c r="CU14" i="3"/>
  <c r="CU15" i="3"/>
  <c r="CU16" i="3"/>
  <c r="CU17" i="3"/>
  <c r="CU18" i="3"/>
  <c r="CU19" i="3"/>
  <c r="CU20" i="3"/>
  <c r="CU21" i="3"/>
  <c r="CU22" i="3"/>
  <c r="CU23" i="3"/>
  <c r="CU24" i="3"/>
  <c r="CU25" i="3"/>
  <c r="CU26" i="3"/>
  <c r="CU27" i="3"/>
  <c r="CU28" i="3"/>
  <c r="CU29" i="3"/>
  <c r="CU30" i="3"/>
  <c r="CU31" i="3"/>
  <c r="CU32" i="3"/>
  <c r="CU33" i="3"/>
  <c r="CU34" i="3"/>
  <c r="CU35" i="3"/>
  <c r="CU36" i="3"/>
  <c r="CU37" i="3"/>
  <c r="CU38" i="3"/>
  <c r="CU39" i="3"/>
  <c r="CU6" i="3"/>
  <c r="CT7" i="3"/>
  <c r="CT8" i="3"/>
  <c r="CT9" i="3"/>
  <c r="CT10" i="3"/>
  <c r="CT11" i="3"/>
  <c r="CT12" i="3"/>
  <c r="CT13" i="3"/>
  <c r="CT14" i="3"/>
  <c r="CT15" i="3"/>
  <c r="CT16" i="3"/>
  <c r="CT17" i="3"/>
  <c r="CT18" i="3"/>
  <c r="CT19" i="3"/>
  <c r="CT20" i="3"/>
  <c r="CT21" i="3"/>
  <c r="CT22" i="3"/>
  <c r="CT23" i="3"/>
  <c r="CT24" i="3"/>
  <c r="CT25" i="3"/>
  <c r="CT26" i="3"/>
  <c r="CT27" i="3"/>
  <c r="CT28" i="3"/>
  <c r="CT29" i="3"/>
  <c r="CT30" i="3"/>
  <c r="CT31" i="3"/>
  <c r="CT32" i="3"/>
  <c r="CT33" i="3"/>
  <c r="CT34" i="3"/>
  <c r="CT35" i="3"/>
  <c r="CT36" i="3"/>
  <c r="CT37" i="3"/>
  <c r="CT38" i="3"/>
  <c r="CT39" i="3"/>
  <c r="CT6" i="3"/>
  <c r="CN7" i="3"/>
  <c r="CN8" i="3"/>
  <c r="CN9" i="3"/>
  <c r="CN10" i="3"/>
  <c r="CN11" i="3"/>
  <c r="CN12" i="3"/>
  <c r="CN13" i="3"/>
  <c r="CN14" i="3"/>
  <c r="CN15" i="3"/>
  <c r="CN16" i="3"/>
  <c r="CN17" i="3"/>
  <c r="CN18" i="3"/>
  <c r="CN19" i="3"/>
  <c r="CN20" i="3"/>
  <c r="CN21" i="3"/>
  <c r="CN22" i="3"/>
  <c r="CN23" i="3"/>
  <c r="CN24" i="3"/>
  <c r="CN25" i="3"/>
  <c r="CN26" i="3"/>
  <c r="CN27" i="3"/>
  <c r="CN28" i="3"/>
  <c r="CN29" i="3"/>
  <c r="CN30" i="3"/>
  <c r="CN31" i="3"/>
  <c r="CN32" i="3"/>
  <c r="CN33" i="3"/>
  <c r="CN34" i="3"/>
  <c r="CN35" i="3"/>
  <c r="CN36" i="3"/>
  <c r="CN37" i="3"/>
  <c r="CN38" i="3"/>
  <c r="CN39" i="3"/>
  <c r="CN6" i="3"/>
  <c r="CM7" i="3"/>
  <c r="CM8" i="3"/>
  <c r="CM9" i="3"/>
  <c r="CM10" i="3"/>
  <c r="CM11" i="3"/>
  <c r="CM12" i="3"/>
  <c r="CM13" i="3"/>
  <c r="CM14" i="3"/>
  <c r="CM15" i="3"/>
  <c r="CM16" i="3"/>
  <c r="CM17" i="3"/>
  <c r="CM18" i="3"/>
  <c r="CM19" i="3"/>
  <c r="CM20" i="3"/>
  <c r="CM21" i="3"/>
  <c r="CM22" i="3"/>
  <c r="CM23" i="3"/>
  <c r="CM24" i="3"/>
  <c r="CM25" i="3"/>
  <c r="CM26" i="3"/>
  <c r="CM27" i="3"/>
  <c r="CM28" i="3"/>
  <c r="CM29" i="3"/>
  <c r="CM30" i="3"/>
  <c r="CM31" i="3"/>
  <c r="CM32" i="3"/>
  <c r="CM33" i="3"/>
  <c r="CM34" i="3"/>
  <c r="CM35" i="3"/>
  <c r="CM36" i="3"/>
  <c r="CM37" i="3"/>
  <c r="CM38" i="3"/>
  <c r="CM39" i="3"/>
  <c r="CM6" i="3"/>
  <c r="CI7" i="3"/>
  <c r="CI8" i="3"/>
  <c r="CI9" i="3"/>
  <c r="CI10" i="3"/>
  <c r="CI11" i="3"/>
  <c r="CI12" i="3"/>
  <c r="CI13" i="3"/>
  <c r="CI14" i="3"/>
  <c r="CI15" i="3"/>
  <c r="CI16" i="3"/>
  <c r="CI17" i="3"/>
  <c r="CI18" i="3"/>
  <c r="CI19" i="3"/>
  <c r="CI20" i="3"/>
  <c r="CI21" i="3"/>
  <c r="CI22" i="3"/>
  <c r="CI23" i="3"/>
  <c r="CI24" i="3"/>
  <c r="CI25" i="3"/>
  <c r="CI26" i="3"/>
  <c r="CI27" i="3"/>
  <c r="CI28" i="3"/>
  <c r="CI29" i="3"/>
  <c r="CI30" i="3"/>
  <c r="CI31" i="3"/>
  <c r="CI32" i="3"/>
  <c r="CI33" i="3"/>
  <c r="CI34" i="3"/>
  <c r="CI35" i="3"/>
  <c r="CI36" i="3"/>
  <c r="CI37" i="3"/>
  <c r="CI38" i="3"/>
  <c r="CI39" i="3"/>
  <c r="CI6" i="3"/>
  <c r="CH7" i="3"/>
  <c r="CH8" i="3"/>
  <c r="CH9" i="3"/>
  <c r="CH10" i="3"/>
  <c r="CH11" i="3"/>
  <c r="CH12" i="3"/>
  <c r="CH13" i="3"/>
  <c r="CH14" i="3"/>
  <c r="CH15" i="3"/>
  <c r="CH16" i="3"/>
  <c r="CH17" i="3"/>
  <c r="CH18" i="3"/>
  <c r="CH19" i="3"/>
  <c r="CH20" i="3"/>
  <c r="CH21" i="3"/>
  <c r="CH22" i="3"/>
  <c r="CH23" i="3"/>
  <c r="CH24" i="3"/>
  <c r="CH25" i="3"/>
  <c r="CH26" i="3"/>
  <c r="CH27" i="3"/>
  <c r="CH28" i="3"/>
  <c r="CH29" i="3"/>
  <c r="CH30" i="3"/>
  <c r="CH31" i="3"/>
  <c r="CH32" i="3"/>
  <c r="CH33" i="3"/>
  <c r="CH34" i="3"/>
  <c r="CH35" i="3"/>
  <c r="CH36" i="3"/>
  <c r="CH37" i="3"/>
  <c r="CH38" i="3"/>
  <c r="CH39" i="3"/>
  <c r="CH6" i="3"/>
  <c r="CB7" i="3"/>
  <c r="CB8" i="3"/>
  <c r="CB9" i="3"/>
  <c r="CB10" i="3"/>
  <c r="CB11" i="3"/>
  <c r="CB12" i="3"/>
  <c r="CB13" i="3"/>
  <c r="CB14" i="3"/>
  <c r="CB15" i="3"/>
  <c r="CB16" i="3"/>
  <c r="CB17" i="3"/>
  <c r="CB18" i="3"/>
  <c r="CB19" i="3"/>
  <c r="CB20" i="3"/>
  <c r="CB21" i="3"/>
  <c r="CB22" i="3"/>
  <c r="CB23" i="3"/>
  <c r="CB24" i="3"/>
  <c r="CB25" i="3"/>
  <c r="CB26" i="3"/>
  <c r="CB27" i="3"/>
  <c r="CB28" i="3"/>
  <c r="CB29" i="3"/>
  <c r="CB30" i="3"/>
  <c r="CB31" i="3"/>
  <c r="CB32" i="3"/>
  <c r="CB33" i="3"/>
  <c r="CB34" i="3"/>
  <c r="CB35" i="3"/>
  <c r="CB36" i="3"/>
  <c r="CB37" i="3"/>
  <c r="CB38" i="3"/>
  <c r="CB39" i="3"/>
  <c r="CB6" i="3"/>
  <c r="CA7" i="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6" i="3"/>
  <c r="BW7" i="3"/>
  <c r="BW8" i="3"/>
  <c r="BW9" i="3"/>
  <c r="BW10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BW24" i="3"/>
  <c r="BW25" i="3"/>
  <c r="BW26" i="3"/>
  <c r="BW27" i="3"/>
  <c r="BW28" i="3"/>
  <c r="BW29" i="3"/>
  <c r="BW30" i="3"/>
  <c r="BW31" i="3"/>
  <c r="BW32" i="3"/>
  <c r="BW33" i="3"/>
  <c r="BW34" i="3"/>
  <c r="BW35" i="3"/>
  <c r="BW36" i="3"/>
  <c r="BW37" i="3"/>
  <c r="BW38" i="3"/>
  <c r="BW39" i="3"/>
  <c r="BW6" i="3"/>
  <c r="BS7" i="3"/>
  <c r="BS8" i="3"/>
  <c r="BS9" i="3"/>
  <c r="BS10" i="3"/>
  <c r="BS11" i="3"/>
  <c r="BS12" i="3"/>
  <c r="BS13" i="3"/>
  <c r="BS14" i="3"/>
  <c r="BS15" i="3"/>
  <c r="BS16" i="3"/>
  <c r="BS17" i="3"/>
  <c r="BS18" i="3"/>
  <c r="BS19" i="3"/>
  <c r="BS20" i="3"/>
  <c r="BS21" i="3"/>
  <c r="BS22" i="3"/>
  <c r="BS23" i="3"/>
  <c r="BS24" i="3"/>
  <c r="BS25" i="3"/>
  <c r="BS26" i="3"/>
  <c r="BS27" i="3"/>
  <c r="BS28" i="3"/>
  <c r="BS29" i="3"/>
  <c r="BS30" i="3"/>
  <c r="BS31" i="3"/>
  <c r="BS32" i="3"/>
  <c r="BS33" i="3"/>
  <c r="BS34" i="3"/>
  <c r="BS35" i="3"/>
  <c r="BS36" i="3"/>
  <c r="BS37" i="3"/>
  <c r="BS38" i="3"/>
  <c r="BS39" i="3"/>
  <c r="BS6" i="3"/>
  <c r="BR7" i="3"/>
  <c r="BR8" i="3"/>
  <c r="BR9" i="3"/>
  <c r="BR10" i="3"/>
  <c r="BR11" i="3"/>
  <c r="BR12" i="3"/>
  <c r="BR13" i="3"/>
  <c r="BR14" i="3"/>
  <c r="BR15" i="3"/>
  <c r="BR16" i="3"/>
  <c r="BR17" i="3"/>
  <c r="BR18" i="3"/>
  <c r="BR19" i="3"/>
  <c r="BR20" i="3"/>
  <c r="BR21" i="3"/>
  <c r="BR22" i="3"/>
  <c r="BR23" i="3"/>
  <c r="BR24" i="3"/>
  <c r="BR25" i="3"/>
  <c r="BR26" i="3"/>
  <c r="BR27" i="3"/>
  <c r="BR28" i="3"/>
  <c r="BR29" i="3"/>
  <c r="BR30" i="3"/>
  <c r="BR31" i="3"/>
  <c r="BR32" i="3"/>
  <c r="BR33" i="3"/>
  <c r="BR34" i="3"/>
  <c r="BR35" i="3"/>
  <c r="BR36" i="3"/>
  <c r="BR37" i="3"/>
  <c r="BR38" i="3"/>
  <c r="BR39" i="3"/>
  <c r="BR6" i="3"/>
  <c r="BK7" i="3"/>
  <c r="BK8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6" i="3"/>
  <c r="BJ7" i="3"/>
  <c r="BJ8" i="3"/>
  <c r="BJ9" i="3"/>
  <c r="BJ10" i="3"/>
  <c r="BJ11" i="3"/>
  <c r="BJ12" i="3"/>
  <c r="BJ13" i="3"/>
  <c r="BJ14" i="3"/>
  <c r="BJ15" i="3"/>
  <c r="BJ16" i="3"/>
  <c r="BJ17" i="3"/>
  <c r="BJ18" i="3"/>
  <c r="BJ19" i="3"/>
  <c r="BJ20" i="3"/>
  <c r="BJ21" i="3"/>
  <c r="BJ22" i="3"/>
  <c r="BJ23" i="3"/>
  <c r="BJ24" i="3"/>
  <c r="BJ25" i="3"/>
  <c r="BJ26" i="3"/>
  <c r="BJ27" i="3"/>
  <c r="BJ28" i="3"/>
  <c r="BJ29" i="3"/>
  <c r="BJ30" i="3"/>
  <c r="BJ31" i="3"/>
  <c r="BJ32" i="3"/>
  <c r="BJ33" i="3"/>
  <c r="BJ34" i="3"/>
  <c r="BJ35" i="3"/>
  <c r="BJ36" i="3"/>
  <c r="BJ37" i="3"/>
  <c r="BJ38" i="3"/>
  <c r="BJ39" i="3"/>
  <c r="BJ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6" i="3"/>
  <c r="BE7" i="3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6" i="3"/>
  <c r="AX7" i="3"/>
  <c r="AX8" i="3"/>
  <c r="AX9" i="3"/>
  <c r="AX10" i="3"/>
  <c r="AX11" i="3"/>
  <c r="AX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6" i="3"/>
  <c r="AS7" i="3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6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6" i="3"/>
  <c r="AG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7" i="3"/>
  <c r="Y8" i="3"/>
  <c r="Y9" i="3"/>
  <c r="Y10" i="3"/>
  <c r="Y11" i="3"/>
  <c r="Y12" i="3"/>
  <c r="Y13" i="3"/>
  <c r="Y14" i="3"/>
  <c r="Y15" i="3"/>
  <c r="Y16" i="3"/>
  <c r="Y6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7" i="3"/>
  <c r="R8" i="3"/>
  <c r="R9" i="3"/>
  <c r="R10" i="3"/>
  <c r="R11" i="3"/>
  <c r="R12" i="3"/>
  <c r="R13" i="3"/>
  <c r="R14" i="3"/>
  <c r="R15" i="3"/>
  <c r="R16" i="3"/>
  <c r="R17" i="3"/>
  <c r="R18" i="3"/>
  <c r="R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6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16" i="3"/>
  <c r="I17" i="3"/>
  <c r="I18" i="3"/>
  <c r="I19" i="3"/>
  <c r="I20" i="3"/>
  <c r="I21" i="3"/>
  <c r="I8" i="3"/>
  <c r="I9" i="3"/>
  <c r="I10" i="3"/>
  <c r="I11" i="3"/>
  <c r="I12" i="3"/>
  <c r="I13" i="3"/>
  <c r="I14" i="3"/>
  <c r="I15" i="3"/>
  <c r="I7" i="3"/>
  <c r="I6" i="3"/>
  <c r="H38" i="3"/>
  <c r="H39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14" i="3"/>
  <c r="H15" i="3"/>
  <c r="H16" i="3"/>
  <c r="H17" i="3"/>
  <c r="H18" i="3"/>
  <c r="H7" i="3"/>
  <c r="H8" i="3"/>
  <c r="H9" i="3"/>
  <c r="H10" i="3"/>
  <c r="H11" i="3"/>
  <c r="H12" i="3"/>
  <c r="H13" i="3"/>
  <c r="H6" i="3"/>
  <c r="EY6" i="2" l="1"/>
  <c r="FA6" i="2" s="1"/>
  <c r="EY7" i="2"/>
  <c r="EY8" i="2"/>
  <c r="EY9" i="2"/>
  <c r="EZ9" i="2" s="1"/>
  <c r="EY10" i="2"/>
  <c r="EZ10" i="2" s="1"/>
  <c r="EY11" i="2"/>
  <c r="EY12" i="2"/>
  <c r="EY13" i="2"/>
  <c r="EZ13" i="2" s="1"/>
  <c r="EY14" i="2"/>
  <c r="FA14" i="2" s="1"/>
  <c r="EY15" i="2"/>
  <c r="EY16" i="2"/>
  <c r="EY17" i="2"/>
  <c r="EZ17" i="2" s="1"/>
  <c r="EY18" i="2"/>
  <c r="EZ18" i="2" s="1"/>
  <c r="EY19" i="2"/>
  <c r="EY20" i="2"/>
  <c r="EY21" i="2"/>
  <c r="EZ21" i="2" s="1"/>
  <c r="EY22" i="2"/>
  <c r="FA22" i="2" s="1"/>
  <c r="EY23" i="2"/>
  <c r="EY24" i="2"/>
  <c r="EY25" i="2"/>
  <c r="EZ25" i="2" s="1"/>
  <c r="EY26" i="2"/>
  <c r="EZ26" i="2" s="1"/>
  <c r="EY27" i="2"/>
  <c r="EY28" i="2"/>
  <c r="EY29" i="2"/>
  <c r="EZ29" i="2" s="1"/>
  <c r="EY30" i="2"/>
  <c r="FA30" i="2" s="1"/>
  <c r="EY31" i="2"/>
  <c r="EY32" i="2"/>
  <c r="EY33" i="2"/>
  <c r="EZ33" i="2" s="1"/>
  <c r="EY34" i="2"/>
  <c r="EZ34" i="2" s="1"/>
  <c r="EY35" i="2"/>
  <c r="EY36" i="2"/>
  <c r="EY37" i="2"/>
  <c r="EZ37" i="2" s="1"/>
  <c r="EY38" i="2"/>
  <c r="FA38" i="2" s="1"/>
  <c r="EU6" i="2"/>
  <c r="EV6" i="2" s="1"/>
  <c r="EU7" i="2"/>
  <c r="EU8" i="2"/>
  <c r="EW8" i="2" s="1"/>
  <c r="EU9" i="2"/>
  <c r="EW9" i="2" s="1"/>
  <c r="EU10" i="2"/>
  <c r="EV10" i="2" s="1"/>
  <c r="EU11" i="2"/>
  <c r="EU12" i="2"/>
  <c r="EW12" i="2" s="1"/>
  <c r="EU13" i="2"/>
  <c r="EW13" i="2" s="1"/>
  <c r="EU14" i="2"/>
  <c r="EV14" i="2" s="1"/>
  <c r="EU15" i="2"/>
  <c r="EU16" i="2"/>
  <c r="EW16" i="2" s="1"/>
  <c r="EU17" i="2"/>
  <c r="EW17" i="2" s="1"/>
  <c r="EU18" i="2"/>
  <c r="EV18" i="2" s="1"/>
  <c r="EU19" i="2"/>
  <c r="EU20" i="2"/>
  <c r="EW20" i="2" s="1"/>
  <c r="EU21" i="2"/>
  <c r="EW21" i="2" s="1"/>
  <c r="EU22" i="2"/>
  <c r="EV22" i="2" s="1"/>
  <c r="EU23" i="2"/>
  <c r="EU24" i="2"/>
  <c r="EW24" i="2" s="1"/>
  <c r="EU25" i="2"/>
  <c r="EW25" i="2" s="1"/>
  <c r="EU26" i="2"/>
  <c r="EV26" i="2" s="1"/>
  <c r="EU27" i="2"/>
  <c r="EU28" i="2"/>
  <c r="EW28" i="2" s="1"/>
  <c r="EU29" i="2"/>
  <c r="EW29" i="2" s="1"/>
  <c r="EU30" i="2"/>
  <c r="EV30" i="2" s="1"/>
  <c r="EU31" i="2"/>
  <c r="EU32" i="2"/>
  <c r="EW32" i="2" s="1"/>
  <c r="EU33" i="2"/>
  <c r="EW33" i="2" s="1"/>
  <c r="EU34" i="2"/>
  <c r="EV34" i="2" s="1"/>
  <c r="EU35" i="2"/>
  <c r="EU36" i="2"/>
  <c r="EW36" i="2" s="1"/>
  <c r="EU37" i="2"/>
  <c r="EW37" i="2" s="1"/>
  <c r="EU38" i="2"/>
  <c r="EV38" i="2" s="1"/>
  <c r="EP6" i="2"/>
  <c r="EQ6" i="2" s="1"/>
  <c r="EP7" i="2"/>
  <c r="EP8" i="2"/>
  <c r="EP9" i="2"/>
  <c r="ER9" i="2" s="1"/>
  <c r="EP10" i="2"/>
  <c r="EQ10" i="2" s="1"/>
  <c r="EP11" i="2"/>
  <c r="EP12" i="2"/>
  <c r="EP13" i="2"/>
  <c r="ER13" i="2" s="1"/>
  <c r="EP14" i="2"/>
  <c r="EQ14" i="2" s="1"/>
  <c r="EP15" i="2"/>
  <c r="EP16" i="2"/>
  <c r="EP17" i="2"/>
  <c r="ER17" i="2" s="1"/>
  <c r="EP18" i="2"/>
  <c r="EQ18" i="2" s="1"/>
  <c r="EP19" i="2"/>
  <c r="EP20" i="2"/>
  <c r="EP21" i="2"/>
  <c r="ER21" i="2" s="1"/>
  <c r="EP22" i="2"/>
  <c r="EQ22" i="2" s="1"/>
  <c r="EP23" i="2"/>
  <c r="EP24" i="2"/>
  <c r="EP25" i="2"/>
  <c r="ER25" i="2" s="1"/>
  <c r="EP26" i="2"/>
  <c r="EQ26" i="2" s="1"/>
  <c r="EP27" i="2"/>
  <c r="EP28" i="2"/>
  <c r="EP29" i="2"/>
  <c r="ER29" i="2" s="1"/>
  <c r="EP30" i="2"/>
  <c r="EQ30" i="2" s="1"/>
  <c r="EP31" i="2"/>
  <c r="EP32" i="2"/>
  <c r="EP33" i="2"/>
  <c r="ER33" i="2" s="1"/>
  <c r="EP34" i="2"/>
  <c r="EQ34" i="2" s="1"/>
  <c r="EP35" i="2"/>
  <c r="EP36" i="2"/>
  <c r="EP37" i="2"/>
  <c r="ER37" i="2" s="1"/>
  <c r="EP38" i="2"/>
  <c r="EQ38" i="2" s="1"/>
  <c r="EK6" i="2"/>
  <c r="EL6" i="2" s="1"/>
  <c r="EK7" i="2"/>
  <c r="EK8" i="2"/>
  <c r="EK9" i="2"/>
  <c r="EM9" i="2" s="1"/>
  <c r="EK10" i="2"/>
  <c r="EL10" i="2" s="1"/>
  <c r="EK11" i="2"/>
  <c r="EK12" i="2"/>
  <c r="EK13" i="2"/>
  <c r="EM13" i="2" s="1"/>
  <c r="EK14" i="2"/>
  <c r="EL14" i="2" s="1"/>
  <c r="EK15" i="2"/>
  <c r="EK16" i="2"/>
  <c r="EK17" i="2"/>
  <c r="EM17" i="2" s="1"/>
  <c r="EK18" i="2"/>
  <c r="EL18" i="2" s="1"/>
  <c r="EK19" i="2"/>
  <c r="EK20" i="2"/>
  <c r="EK21" i="2"/>
  <c r="EM21" i="2" s="1"/>
  <c r="EK22" i="2"/>
  <c r="EL22" i="2" s="1"/>
  <c r="EK23" i="2"/>
  <c r="EK24" i="2"/>
  <c r="EK25" i="2"/>
  <c r="EM25" i="2" s="1"/>
  <c r="EK26" i="2"/>
  <c r="EL26" i="2" s="1"/>
  <c r="EK27" i="2"/>
  <c r="EK28" i="2"/>
  <c r="EK29" i="2"/>
  <c r="EM29" i="2" s="1"/>
  <c r="EK30" i="2"/>
  <c r="EL30" i="2" s="1"/>
  <c r="EK31" i="2"/>
  <c r="EK32" i="2"/>
  <c r="EK33" i="2"/>
  <c r="EM33" i="2" s="1"/>
  <c r="EK34" i="2"/>
  <c r="EL34" i="2" s="1"/>
  <c r="EK35" i="2"/>
  <c r="EK36" i="2"/>
  <c r="EK37" i="2"/>
  <c r="EM37" i="2" s="1"/>
  <c r="EK38" i="2"/>
  <c r="EL38" i="2" s="1"/>
  <c r="EF6" i="2"/>
  <c r="EH6" i="2" s="1"/>
  <c r="EF7" i="2"/>
  <c r="EF8" i="2"/>
  <c r="EF9" i="2"/>
  <c r="EH9" i="2" s="1"/>
  <c r="EF10" i="2"/>
  <c r="EH10" i="2" s="1"/>
  <c r="EF11" i="2"/>
  <c r="EF12" i="2"/>
  <c r="EF13" i="2"/>
  <c r="EH13" i="2" s="1"/>
  <c r="EF14" i="2"/>
  <c r="EH14" i="2" s="1"/>
  <c r="EF15" i="2"/>
  <c r="EF16" i="2"/>
  <c r="EF17" i="2"/>
  <c r="EH17" i="2" s="1"/>
  <c r="EF18" i="2"/>
  <c r="EH18" i="2" s="1"/>
  <c r="EF19" i="2"/>
  <c r="EF20" i="2"/>
  <c r="EF21" i="2"/>
  <c r="EH21" i="2" s="1"/>
  <c r="EF22" i="2"/>
  <c r="EH22" i="2" s="1"/>
  <c r="EF23" i="2"/>
  <c r="EF24" i="2"/>
  <c r="EF25" i="2"/>
  <c r="EH25" i="2" s="1"/>
  <c r="EF26" i="2"/>
  <c r="EH26" i="2" s="1"/>
  <c r="EF27" i="2"/>
  <c r="EF28" i="2"/>
  <c r="EF29" i="2"/>
  <c r="EH29" i="2" s="1"/>
  <c r="EF30" i="2"/>
  <c r="EH30" i="2" s="1"/>
  <c r="EF31" i="2"/>
  <c r="EF32" i="2"/>
  <c r="EF33" i="2"/>
  <c r="EH33" i="2" s="1"/>
  <c r="EF34" i="2"/>
  <c r="EH34" i="2" s="1"/>
  <c r="EF35" i="2"/>
  <c r="EF36" i="2"/>
  <c r="EF37" i="2"/>
  <c r="EH37" i="2" s="1"/>
  <c r="EF38" i="2"/>
  <c r="EH38" i="2" s="1"/>
  <c r="DZ6" i="2"/>
  <c r="EB6" i="2" s="1"/>
  <c r="DZ7" i="2"/>
  <c r="DZ8" i="2"/>
  <c r="DZ9" i="2"/>
  <c r="EB9" i="2" s="1"/>
  <c r="DZ10" i="2"/>
  <c r="EB10" i="2" s="1"/>
  <c r="DZ11" i="2"/>
  <c r="DZ12" i="2"/>
  <c r="DZ13" i="2"/>
  <c r="EB13" i="2" s="1"/>
  <c r="DZ14" i="2"/>
  <c r="EB14" i="2" s="1"/>
  <c r="DZ15" i="2"/>
  <c r="DZ16" i="2"/>
  <c r="DZ17" i="2"/>
  <c r="EB17" i="2" s="1"/>
  <c r="DZ18" i="2"/>
  <c r="EB18" i="2" s="1"/>
  <c r="DZ19" i="2"/>
  <c r="DZ20" i="2"/>
  <c r="DZ21" i="2"/>
  <c r="EB21" i="2" s="1"/>
  <c r="DZ22" i="2"/>
  <c r="EB22" i="2" s="1"/>
  <c r="DZ23" i="2"/>
  <c r="DZ24" i="2"/>
  <c r="DZ25" i="2"/>
  <c r="EB25" i="2" s="1"/>
  <c r="DZ26" i="2"/>
  <c r="EB26" i="2" s="1"/>
  <c r="DZ27" i="2"/>
  <c r="DZ28" i="2"/>
  <c r="DZ29" i="2"/>
  <c r="EB29" i="2" s="1"/>
  <c r="DZ30" i="2"/>
  <c r="EB30" i="2" s="1"/>
  <c r="DZ31" i="2"/>
  <c r="DZ32" i="2"/>
  <c r="DZ33" i="2"/>
  <c r="EB33" i="2" s="1"/>
  <c r="DZ34" i="2"/>
  <c r="EB34" i="2" s="1"/>
  <c r="DZ35" i="2"/>
  <c r="DZ36" i="2"/>
  <c r="DZ37" i="2"/>
  <c r="EB37" i="2" s="1"/>
  <c r="DZ38" i="2"/>
  <c r="EB38" i="2" s="1"/>
  <c r="DP6" i="2"/>
  <c r="DQ6" i="2" s="1"/>
  <c r="DP7" i="2"/>
  <c r="DP8" i="2"/>
  <c r="DP9" i="2"/>
  <c r="DP10" i="2"/>
  <c r="DQ10" i="2" s="1"/>
  <c r="DP11" i="2"/>
  <c r="DP12" i="2"/>
  <c r="DP13" i="2"/>
  <c r="DP14" i="2"/>
  <c r="DQ14" i="2" s="1"/>
  <c r="DP15" i="2"/>
  <c r="DP16" i="2"/>
  <c r="DP17" i="2"/>
  <c r="DP18" i="2"/>
  <c r="DQ18" i="2" s="1"/>
  <c r="DP19" i="2"/>
  <c r="DP20" i="2"/>
  <c r="DP21" i="2"/>
  <c r="DP22" i="2"/>
  <c r="DQ22" i="2" s="1"/>
  <c r="DP23" i="2"/>
  <c r="DP24" i="2"/>
  <c r="DP25" i="2"/>
  <c r="DP26" i="2"/>
  <c r="DQ26" i="2" s="1"/>
  <c r="DP27" i="2"/>
  <c r="DP28" i="2"/>
  <c r="DP29" i="2"/>
  <c r="DP30" i="2"/>
  <c r="DQ30" i="2" s="1"/>
  <c r="DP31" i="2"/>
  <c r="DP32" i="2"/>
  <c r="DP33" i="2"/>
  <c r="DP34" i="2"/>
  <c r="DQ34" i="2" s="1"/>
  <c r="DP35" i="2"/>
  <c r="DP36" i="2"/>
  <c r="DP37" i="2"/>
  <c r="DP38" i="2"/>
  <c r="DQ38" i="2" s="1"/>
  <c r="DG6" i="2"/>
  <c r="DH6" i="2" s="1"/>
  <c r="DG7" i="2"/>
  <c r="DG8" i="2"/>
  <c r="DG9" i="2"/>
  <c r="DI9" i="2" s="1"/>
  <c r="DG10" i="2"/>
  <c r="DH10" i="2" s="1"/>
  <c r="DG11" i="2"/>
  <c r="DG12" i="2"/>
  <c r="DG13" i="2"/>
  <c r="DI13" i="2" s="1"/>
  <c r="DG14" i="2"/>
  <c r="DH14" i="2" s="1"/>
  <c r="DG15" i="2"/>
  <c r="DG16" i="2"/>
  <c r="DG17" i="2"/>
  <c r="DI17" i="2" s="1"/>
  <c r="DG18" i="2"/>
  <c r="DH18" i="2" s="1"/>
  <c r="DG19" i="2"/>
  <c r="DG20" i="2"/>
  <c r="DG21" i="2"/>
  <c r="DI21" i="2" s="1"/>
  <c r="DG22" i="2"/>
  <c r="DH22" i="2" s="1"/>
  <c r="DG23" i="2"/>
  <c r="DG24" i="2"/>
  <c r="DG25" i="2"/>
  <c r="DI25" i="2" s="1"/>
  <c r="DG26" i="2"/>
  <c r="DH26" i="2" s="1"/>
  <c r="DG27" i="2"/>
  <c r="DG28" i="2"/>
  <c r="DG29" i="2"/>
  <c r="DI29" i="2" s="1"/>
  <c r="DG30" i="2"/>
  <c r="DH30" i="2" s="1"/>
  <c r="DG31" i="2"/>
  <c r="DG32" i="2"/>
  <c r="DG33" i="2"/>
  <c r="DI33" i="2" s="1"/>
  <c r="DG34" i="2"/>
  <c r="DH34" i="2" s="1"/>
  <c r="DG35" i="2"/>
  <c r="DG36" i="2"/>
  <c r="DG37" i="2"/>
  <c r="DI37" i="2" s="1"/>
  <c r="DG38" i="2"/>
  <c r="DH38" i="2" s="1"/>
  <c r="CS6" i="2"/>
  <c r="CU6" i="2" s="1"/>
  <c r="CS7" i="2"/>
  <c r="CS8" i="2"/>
  <c r="CS9" i="2"/>
  <c r="CT9" i="2" s="1"/>
  <c r="CS10" i="2"/>
  <c r="CT10" i="2" s="1"/>
  <c r="CS11" i="2"/>
  <c r="CS12" i="2"/>
  <c r="CS13" i="2"/>
  <c r="CT13" i="2" s="1"/>
  <c r="CS14" i="2"/>
  <c r="CU14" i="2" s="1"/>
  <c r="CS15" i="2"/>
  <c r="CS16" i="2"/>
  <c r="CS17" i="2"/>
  <c r="CT17" i="2" s="1"/>
  <c r="CS18" i="2"/>
  <c r="CT18" i="2" s="1"/>
  <c r="CS19" i="2"/>
  <c r="CS20" i="2"/>
  <c r="CS21" i="2"/>
  <c r="CT21" i="2" s="1"/>
  <c r="CS22" i="2"/>
  <c r="CU22" i="2" s="1"/>
  <c r="CS23" i="2"/>
  <c r="CS24" i="2"/>
  <c r="CS25" i="2"/>
  <c r="CT25" i="2" s="1"/>
  <c r="CS26" i="2"/>
  <c r="CT26" i="2" s="1"/>
  <c r="CS27" i="2"/>
  <c r="CS28" i="2"/>
  <c r="CS29" i="2"/>
  <c r="CT29" i="2" s="1"/>
  <c r="CS30" i="2"/>
  <c r="CU30" i="2" s="1"/>
  <c r="CS31" i="2"/>
  <c r="CS32" i="2"/>
  <c r="CS33" i="2"/>
  <c r="CT33" i="2" s="1"/>
  <c r="CS34" i="2"/>
  <c r="CT34" i="2" s="1"/>
  <c r="CS35" i="2"/>
  <c r="CS36" i="2"/>
  <c r="CS37" i="2"/>
  <c r="CT37" i="2" s="1"/>
  <c r="CS38" i="2"/>
  <c r="CU38" i="2" s="1"/>
  <c r="CJ6" i="2"/>
  <c r="CL6" i="2" s="1"/>
  <c r="CJ7" i="2"/>
  <c r="CJ8" i="2"/>
  <c r="CJ9" i="2"/>
  <c r="CK9" i="2" s="1"/>
  <c r="CJ10" i="2"/>
  <c r="CK10" i="2" s="1"/>
  <c r="CJ11" i="2"/>
  <c r="CJ12" i="2"/>
  <c r="CJ13" i="2"/>
  <c r="CK13" i="2" s="1"/>
  <c r="CJ14" i="2"/>
  <c r="CL14" i="2" s="1"/>
  <c r="CJ15" i="2"/>
  <c r="CJ16" i="2"/>
  <c r="CJ17" i="2"/>
  <c r="CK17" i="2" s="1"/>
  <c r="CJ18" i="2"/>
  <c r="CK18" i="2" s="1"/>
  <c r="CJ19" i="2"/>
  <c r="CJ20" i="2"/>
  <c r="CJ21" i="2"/>
  <c r="CK21" i="2" s="1"/>
  <c r="CJ22" i="2"/>
  <c r="CL22" i="2" s="1"/>
  <c r="CJ23" i="2"/>
  <c r="CJ24" i="2"/>
  <c r="CJ25" i="2"/>
  <c r="CK25" i="2" s="1"/>
  <c r="CJ26" i="2"/>
  <c r="CK26" i="2" s="1"/>
  <c r="CJ27" i="2"/>
  <c r="CJ28" i="2"/>
  <c r="CJ29" i="2"/>
  <c r="CK29" i="2" s="1"/>
  <c r="CJ30" i="2"/>
  <c r="CL30" i="2" s="1"/>
  <c r="CJ31" i="2"/>
  <c r="CJ32" i="2"/>
  <c r="CJ33" i="2"/>
  <c r="CK33" i="2" s="1"/>
  <c r="CJ34" i="2"/>
  <c r="CK34" i="2" s="1"/>
  <c r="CJ35" i="2"/>
  <c r="CJ36" i="2"/>
  <c r="CJ37" i="2"/>
  <c r="CK37" i="2" s="1"/>
  <c r="CJ38" i="2"/>
  <c r="CL38" i="2" s="1"/>
  <c r="CC6" i="2"/>
  <c r="CE6" i="2" s="1"/>
  <c r="CC7" i="2"/>
  <c r="CC8" i="2"/>
  <c r="CE8" i="2" s="1"/>
  <c r="CC9" i="2"/>
  <c r="CE9" i="2" s="1"/>
  <c r="CC10" i="2"/>
  <c r="CE10" i="2" s="1"/>
  <c r="CC11" i="2"/>
  <c r="CC12" i="2"/>
  <c r="CE12" i="2" s="1"/>
  <c r="CC13" i="2"/>
  <c r="CE13" i="2" s="1"/>
  <c r="CC14" i="2"/>
  <c r="CE14" i="2" s="1"/>
  <c r="CC15" i="2"/>
  <c r="CC16" i="2"/>
  <c r="CE16" i="2" s="1"/>
  <c r="CC17" i="2"/>
  <c r="CE17" i="2" s="1"/>
  <c r="CC18" i="2"/>
  <c r="CE18" i="2" s="1"/>
  <c r="CC19" i="2"/>
  <c r="CC20" i="2"/>
  <c r="CE20" i="2" s="1"/>
  <c r="CC21" i="2"/>
  <c r="CE21" i="2" s="1"/>
  <c r="CC22" i="2"/>
  <c r="CE22" i="2" s="1"/>
  <c r="CC23" i="2"/>
  <c r="CC24" i="2"/>
  <c r="CE24" i="2" s="1"/>
  <c r="CC25" i="2"/>
  <c r="CE25" i="2" s="1"/>
  <c r="CC26" i="2"/>
  <c r="CE26" i="2" s="1"/>
  <c r="CC27" i="2"/>
  <c r="CC28" i="2"/>
  <c r="CE28" i="2" s="1"/>
  <c r="CC29" i="2"/>
  <c r="CE29" i="2" s="1"/>
  <c r="CC30" i="2"/>
  <c r="CE30" i="2" s="1"/>
  <c r="CC31" i="2"/>
  <c r="CC32" i="2"/>
  <c r="CE32" i="2" s="1"/>
  <c r="CC33" i="2"/>
  <c r="CE33" i="2" s="1"/>
  <c r="CC34" i="2"/>
  <c r="CE34" i="2" s="1"/>
  <c r="CC35" i="2"/>
  <c r="CC36" i="2"/>
  <c r="CE36" i="2" s="1"/>
  <c r="CC37" i="2"/>
  <c r="CE37" i="2" s="1"/>
  <c r="CC38" i="2"/>
  <c r="CE38" i="2" s="1"/>
  <c r="BV6" i="2"/>
  <c r="BX6" i="2" s="1"/>
  <c r="BV7" i="2"/>
  <c r="BV8" i="2"/>
  <c r="BV9" i="2"/>
  <c r="BX9" i="2" s="1"/>
  <c r="BV10" i="2"/>
  <c r="BX10" i="2" s="1"/>
  <c r="BV11" i="2"/>
  <c r="BV12" i="2"/>
  <c r="BV13" i="2"/>
  <c r="BX13" i="2" s="1"/>
  <c r="BV14" i="2"/>
  <c r="BX14" i="2" s="1"/>
  <c r="BV15" i="2"/>
  <c r="BV16" i="2"/>
  <c r="BV17" i="2"/>
  <c r="BX17" i="2" s="1"/>
  <c r="BV18" i="2"/>
  <c r="BX18" i="2" s="1"/>
  <c r="BV19" i="2"/>
  <c r="BV20" i="2"/>
  <c r="BV21" i="2"/>
  <c r="BX21" i="2" s="1"/>
  <c r="BV22" i="2"/>
  <c r="BX22" i="2" s="1"/>
  <c r="BV23" i="2"/>
  <c r="BV24" i="2"/>
  <c r="BV25" i="2"/>
  <c r="BX25" i="2" s="1"/>
  <c r="BV26" i="2"/>
  <c r="BX26" i="2" s="1"/>
  <c r="BV27" i="2"/>
  <c r="BV28" i="2"/>
  <c r="BV29" i="2"/>
  <c r="BX29" i="2" s="1"/>
  <c r="BV30" i="2"/>
  <c r="BX30" i="2" s="1"/>
  <c r="BV31" i="2"/>
  <c r="BV32" i="2"/>
  <c r="BV33" i="2"/>
  <c r="BX33" i="2" s="1"/>
  <c r="BV34" i="2"/>
  <c r="BX34" i="2" s="1"/>
  <c r="BV35" i="2"/>
  <c r="BV36" i="2"/>
  <c r="BV37" i="2"/>
  <c r="BX37" i="2" s="1"/>
  <c r="BV38" i="2"/>
  <c r="BX38" i="2" s="1"/>
  <c r="BN6" i="2"/>
  <c r="BP6" i="2" s="1"/>
  <c r="BN7" i="2"/>
  <c r="BN8" i="2"/>
  <c r="BN9" i="2"/>
  <c r="BP9" i="2" s="1"/>
  <c r="BN10" i="2"/>
  <c r="BP10" i="2" s="1"/>
  <c r="BN11" i="2"/>
  <c r="BN12" i="2"/>
  <c r="BN13" i="2"/>
  <c r="BP13" i="2" s="1"/>
  <c r="BN14" i="2"/>
  <c r="BP14" i="2" s="1"/>
  <c r="BN15" i="2"/>
  <c r="BN16" i="2"/>
  <c r="BN17" i="2"/>
  <c r="BP17" i="2" s="1"/>
  <c r="BN18" i="2"/>
  <c r="BP18" i="2" s="1"/>
  <c r="BN19" i="2"/>
  <c r="BN20" i="2"/>
  <c r="BN21" i="2"/>
  <c r="BP21" i="2" s="1"/>
  <c r="BN22" i="2"/>
  <c r="BP22" i="2" s="1"/>
  <c r="BN23" i="2"/>
  <c r="BN24" i="2"/>
  <c r="BN25" i="2"/>
  <c r="BP25" i="2" s="1"/>
  <c r="BN26" i="2"/>
  <c r="BP26" i="2" s="1"/>
  <c r="BN27" i="2"/>
  <c r="BN28" i="2"/>
  <c r="BN29" i="2"/>
  <c r="BP29" i="2" s="1"/>
  <c r="BN30" i="2"/>
  <c r="BP30" i="2" s="1"/>
  <c r="BN31" i="2"/>
  <c r="BN32" i="2"/>
  <c r="BN33" i="2"/>
  <c r="BP33" i="2" s="1"/>
  <c r="BN34" i="2"/>
  <c r="BP34" i="2" s="1"/>
  <c r="BN35" i="2"/>
  <c r="BN36" i="2"/>
  <c r="BN37" i="2"/>
  <c r="BP37" i="2" s="1"/>
  <c r="BN38" i="2"/>
  <c r="BP38" i="2" s="1"/>
  <c r="BD6" i="2"/>
  <c r="BE6" i="2" s="1"/>
  <c r="BD7" i="2"/>
  <c r="BD8" i="2"/>
  <c r="BF8" i="2" s="1"/>
  <c r="BD9" i="2"/>
  <c r="BD10" i="2"/>
  <c r="BE10" i="2" s="1"/>
  <c r="BD11" i="2"/>
  <c r="BD12" i="2"/>
  <c r="BF12" i="2" s="1"/>
  <c r="BD13" i="2"/>
  <c r="BD14" i="2"/>
  <c r="BE14" i="2" s="1"/>
  <c r="BD15" i="2"/>
  <c r="BD16" i="2"/>
  <c r="BF16" i="2" s="1"/>
  <c r="BD17" i="2"/>
  <c r="BD18" i="2"/>
  <c r="BE18" i="2" s="1"/>
  <c r="BD19" i="2"/>
  <c r="BD20" i="2"/>
  <c r="BF20" i="2" s="1"/>
  <c r="BD21" i="2"/>
  <c r="BD22" i="2"/>
  <c r="BE22" i="2" s="1"/>
  <c r="BD23" i="2"/>
  <c r="BD24" i="2"/>
  <c r="BF24" i="2" s="1"/>
  <c r="BD25" i="2"/>
  <c r="BD26" i="2"/>
  <c r="BE26" i="2" s="1"/>
  <c r="BD27" i="2"/>
  <c r="BD28" i="2"/>
  <c r="BF28" i="2" s="1"/>
  <c r="BD29" i="2"/>
  <c r="BD30" i="2"/>
  <c r="BE30" i="2" s="1"/>
  <c r="BD31" i="2"/>
  <c r="BD32" i="2"/>
  <c r="BF32" i="2" s="1"/>
  <c r="BD33" i="2"/>
  <c r="BD34" i="2"/>
  <c r="BE34" i="2" s="1"/>
  <c r="BD35" i="2"/>
  <c r="BD36" i="2"/>
  <c r="BF36" i="2" s="1"/>
  <c r="BD37" i="2"/>
  <c r="BD38" i="2"/>
  <c r="BE38" i="2" s="1"/>
  <c r="AU6" i="2"/>
  <c r="AV6" i="2" s="1"/>
  <c r="AU7" i="2"/>
  <c r="AU8" i="2"/>
  <c r="AW8" i="2" s="1"/>
  <c r="AU9" i="2"/>
  <c r="AW9" i="2" s="1"/>
  <c r="AU10" i="2"/>
  <c r="AV10" i="2" s="1"/>
  <c r="AU11" i="2"/>
  <c r="AU12" i="2"/>
  <c r="AW12" i="2" s="1"/>
  <c r="AU13" i="2"/>
  <c r="AW13" i="2" s="1"/>
  <c r="AU14" i="2"/>
  <c r="AV14" i="2" s="1"/>
  <c r="AU15" i="2"/>
  <c r="AU16" i="2"/>
  <c r="AW16" i="2" s="1"/>
  <c r="AU17" i="2"/>
  <c r="AW17" i="2" s="1"/>
  <c r="AU18" i="2"/>
  <c r="AV18" i="2" s="1"/>
  <c r="AU19" i="2"/>
  <c r="AU20" i="2"/>
  <c r="AW20" i="2" s="1"/>
  <c r="AU21" i="2"/>
  <c r="AW21" i="2" s="1"/>
  <c r="AU22" i="2"/>
  <c r="AV22" i="2" s="1"/>
  <c r="AU23" i="2"/>
  <c r="AU24" i="2"/>
  <c r="AW24" i="2" s="1"/>
  <c r="AU25" i="2"/>
  <c r="AW25" i="2" s="1"/>
  <c r="AU26" i="2"/>
  <c r="AV26" i="2" s="1"/>
  <c r="AU27" i="2"/>
  <c r="AU28" i="2"/>
  <c r="AW28" i="2" s="1"/>
  <c r="AU29" i="2"/>
  <c r="AW29" i="2" s="1"/>
  <c r="AU30" i="2"/>
  <c r="AV30" i="2" s="1"/>
  <c r="AU31" i="2"/>
  <c r="AU32" i="2"/>
  <c r="AW32" i="2" s="1"/>
  <c r="AU33" i="2"/>
  <c r="AW33" i="2" s="1"/>
  <c r="AU34" i="2"/>
  <c r="AV34" i="2" s="1"/>
  <c r="AU35" i="2"/>
  <c r="AU36" i="2"/>
  <c r="AW36" i="2" s="1"/>
  <c r="AU37" i="2"/>
  <c r="AW37" i="2" s="1"/>
  <c r="AU38" i="2"/>
  <c r="AV38" i="2" s="1"/>
  <c r="AK6" i="2"/>
  <c r="AM6" i="2" s="1"/>
  <c r="AK7" i="2"/>
  <c r="AK8" i="2"/>
  <c r="AM8" i="2" s="1"/>
  <c r="AK9" i="2"/>
  <c r="AM9" i="2" s="1"/>
  <c r="AK10" i="2"/>
  <c r="AM10" i="2" s="1"/>
  <c r="AK11" i="2"/>
  <c r="AK12" i="2"/>
  <c r="AM12" i="2" s="1"/>
  <c r="AK13" i="2"/>
  <c r="AM13" i="2" s="1"/>
  <c r="AK14" i="2"/>
  <c r="AM14" i="2" s="1"/>
  <c r="AK15" i="2"/>
  <c r="AK16" i="2"/>
  <c r="AM16" i="2" s="1"/>
  <c r="AK17" i="2"/>
  <c r="AM17" i="2" s="1"/>
  <c r="AK18" i="2"/>
  <c r="AM18" i="2" s="1"/>
  <c r="AK19" i="2"/>
  <c r="AK20" i="2"/>
  <c r="AM20" i="2" s="1"/>
  <c r="AK21" i="2"/>
  <c r="AM21" i="2" s="1"/>
  <c r="AK22" i="2"/>
  <c r="AM22" i="2" s="1"/>
  <c r="AK23" i="2"/>
  <c r="AK24" i="2"/>
  <c r="AM24" i="2" s="1"/>
  <c r="AK25" i="2"/>
  <c r="AM25" i="2" s="1"/>
  <c r="AK26" i="2"/>
  <c r="AM26" i="2" s="1"/>
  <c r="AK27" i="2"/>
  <c r="AK28" i="2"/>
  <c r="AM28" i="2" s="1"/>
  <c r="AK29" i="2"/>
  <c r="AL29" i="2" s="1"/>
  <c r="AK30" i="2"/>
  <c r="AM30" i="2" s="1"/>
  <c r="AK31" i="2"/>
  <c r="AK32" i="2"/>
  <c r="AM32" i="2" s="1"/>
  <c r="AK33" i="2"/>
  <c r="AM33" i="2" s="1"/>
  <c r="AK34" i="2"/>
  <c r="AM34" i="2" s="1"/>
  <c r="AK35" i="2"/>
  <c r="AK36" i="2"/>
  <c r="AM36" i="2" s="1"/>
  <c r="AK37" i="2"/>
  <c r="AM37" i="2" s="1"/>
  <c r="AK38" i="2"/>
  <c r="AM38" i="2" s="1"/>
  <c r="Z6" i="2"/>
  <c r="AB6" i="2" s="1"/>
  <c r="Z7" i="2"/>
  <c r="Z8" i="2"/>
  <c r="AB8" i="2" s="1"/>
  <c r="Z9" i="2"/>
  <c r="AB9" i="2" s="1"/>
  <c r="Z10" i="2"/>
  <c r="AB10" i="2" s="1"/>
  <c r="Z11" i="2"/>
  <c r="Z12" i="2"/>
  <c r="AB12" i="2" s="1"/>
  <c r="Z13" i="2"/>
  <c r="AB13" i="2" s="1"/>
  <c r="Z14" i="2"/>
  <c r="AB14" i="2" s="1"/>
  <c r="Z15" i="2"/>
  <c r="Z16" i="2"/>
  <c r="AB16" i="2" s="1"/>
  <c r="Z17" i="2"/>
  <c r="AB17" i="2" s="1"/>
  <c r="Z18" i="2"/>
  <c r="AB18" i="2" s="1"/>
  <c r="Z19" i="2"/>
  <c r="Z20" i="2"/>
  <c r="AB20" i="2" s="1"/>
  <c r="Z21" i="2"/>
  <c r="AB21" i="2" s="1"/>
  <c r="Z22" i="2"/>
  <c r="AB22" i="2" s="1"/>
  <c r="Z23" i="2"/>
  <c r="Z24" i="2"/>
  <c r="AB24" i="2" s="1"/>
  <c r="Z25" i="2"/>
  <c r="AB25" i="2" s="1"/>
  <c r="Z26" i="2"/>
  <c r="AB26" i="2" s="1"/>
  <c r="Z27" i="2"/>
  <c r="Z28" i="2"/>
  <c r="AB28" i="2" s="1"/>
  <c r="Z29" i="2"/>
  <c r="AB29" i="2" s="1"/>
  <c r="Z30" i="2"/>
  <c r="AB30" i="2" s="1"/>
  <c r="Z31" i="2"/>
  <c r="Z32" i="2"/>
  <c r="AB32" i="2" s="1"/>
  <c r="Z33" i="2"/>
  <c r="AB33" i="2" s="1"/>
  <c r="Z34" i="2"/>
  <c r="AB34" i="2" s="1"/>
  <c r="Z35" i="2"/>
  <c r="Z36" i="2"/>
  <c r="AB36" i="2" s="1"/>
  <c r="Z37" i="2"/>
  <c r="AB37" i="2" s="1"/>
  <c r="Z38" i="2"/>
  <c r="AB38" i="2" s="1"/>
  <c r="N6" i="2"/>
  <c r="N7" i="2"/>
  <c r="N8" i="2"/>
  <c r="N9" i="2"/>
  <c r="O9" i="2" s="1"/>
  <c r="N10" i="2"/>
  <c r="N11" i="2"/>
  <c r="N12" i="2"/>
  <c r="N13" i="2"/>
  <c r="P13" i="2" s="1"/>
  <c r="N14" i="2"/>
  <c r="N15" i="2"/>
  <c r="N16" i="2"/>
  <c r="N17" i="2"/>
  <c r="O17" i="2" s="1"/>
  <c r="N18" i="2"/>
  <c r="N19" i="2"/>
  <c r="N20" i="2"/>
  <c r="N21" i="2"/>
  <c r="P21" i="2" s="1"/>
  <c r="N22" i="2"/>
  <c r="N23" i="2"/>
  <c r="N24" i="2"/>
  <c r="N25" i="2"/>
  <c r="O25" i="2" s="1"/>
  <c r="N26" i="2"/>
  <c r="N27" i="2"/>
  <c r="N28" i="2"/>
  <c r="N29" i="2"/>
  <c r="P29" i="2" s="1"/>
  <c r="N30" i="2"/>
  <c r="N31" i="2"/>
  <c r="N32" i="2"/>
  <c r="N33" i="2"/>
  <c r="O33" i="2" s="1"/>
  <c r="N34" i="2"/>
  <c r="N35" i="2"/>
  <c r="N36" i="2"/>
  <c r="N37" i="2"/>
  <c r="P37" i="2" s="1"/>
  <c r="N38" i="2"/>
  <c r="I6" i="2"/>
  <c r="K6" i="2" s="1"/>
  <c r="I7" i="2"/>
  <c r="K7" i="2" s="1"/>
  <c r="I8" i="2"/>
  <c r="I9" i="2"/>
  <c r="I10" i="2"/>
  <c r="K10" i="2" s="1"/>
  <c r="I11" i="2"/>
  <c r="K11" i="2" s="1"/>
  <c r="I12" i="2"/>
  <c r="I13" i="2"/>
  <c r="I14" i="2"/>
  <c r="K14" i="2" s="1"/>
  <c r="I15" i="2"/>
  <c r="K15" i="2" s="1"/>
  <c r="I16" i="2"/>
  <c r="I17" i="2"/>
  <c r="I18" i="2"/>
  <c r="J18" i="2" s="1"/>
  <c r="I19" i="2"/>
  <c r="K19" i="2" s="1"/>
  <c r="I20" i="2"/>
  <c r="I21" i="2"/>
  <c r="I22" i="2"/>
  <c r="K22" i="2" s="1"/>
  <c r="I23" i="2"/>
  <c r="K23" i="2" s="1"/>
  <c r="I24" i="2"/>
  <c r="I25" i="2"/>
  <c r="I26" i="2"/>
  <c r="J26" i="2" s="1"/>
  <c r="I27" i="2"/>
  <c r="K27" i="2" s="1"/>
  <c r="I28" i="2"/>
  <c r="I29" i="2"/>
  <c r="I30" i="2"/>
  <c r="K30" i="2" s="1"/>
  <c r="I31" i="2"/>
  <c r="K31" i="2" s="1"/>
  <c r="I32" i="2"/>
  <c r="I33" i="2"/>
  <c r="I34" i="2"/>
  <c r="K34" i="2" s="1"/>
  <c r="I35" i="2"/>
  <c r="K35" i="2" s="1"/>
  <c r="I36" i="2"/>
  <c r="I37" i="2"/>
  <c r="I38" i="2"/>
  <c r="J38" i="2" s="1"/>
  <c r="FA7" i="2"/>
  <c r="FA8" i="2"/>
  <c r="FA11" i="2"/>
  <c r="FA12" i="2"/>
  <c r="FA15" i="2"/>
  <c r="FA16" i="2"/>
  <c r="FA19" i="2"/>
  <c r="FA20" i="2"/>
  <c r="FA23" i="2"/>
  <c r="FA24" i="2"/>
  <c r="FA27" i="2"/>
  <c r="FA28" i="2"/>
  <c r="FA31" i="2"/>
  <c r="FA32" i="2"/>
  <c r="FA35" i="2"/>
  <c r="FA36" i="2"/>
  <c r="EW7" i="2"/>
  <c r="EW11" i="2"/>
  <c r="EW15" i="2"/>
  <c r="EW19" i="2"/>
  <c r="EW23" i="2"/>
  <c r="EW27" i="2"/>
  <c r="EW31" i="2"/>
  <c r="EW35" i="2"/>
  <c r="ER7" i="2"/>
  <c r="ER8" i="2"/>
  <c r="ER11" i="2"/>
  <c r="ER12" i="2"/>
  <c r="ER15" i="2"/>
  <c r="ER16" i="2"/>
  <c r="ER19" i="2"/>
  <c r="ER20" i="2"/>
  <c r="ER23" i="2"/>
  <c r="ER24" i="2"/>
  <c r="ER27" i="2"/>
  <c r="ER28" i="2"/>
  <c r="ER31" i="2"/>
  <c r="ER32" i="2"/>
  <c r="ER35" i="2"/>
  <c r="ER36" i="2"/>
  <c r="EM7" i="2"/>
  <c r="EM8" i="2"/>
  <c r="EM11" i="2"/>
  <c r="EM12" i="2"/>
  <c r="EM15" i="2"/>
  <c r="EM16" i="2"/>
  <c r="EM19" i="2"/>
  <c r="EM20" i="2"/>
  <c r="EM23" i="2"/>
  <c r="EM24" i="2"/>
  <c r="EM27" i="2"/>
  <c r="EM28" i="2"/>
  <c r="EM31" i="2"/>
  <c r="EM32" i="2"/>
  <c r="EM35" i="2"/>
  <c r="EM36" i="2"/>
  <c r="EH7" i="2"/>
  <c r="EH8" i="2"/>
  <c r="EH11" i="2"/>
  <c r="EH12" i="2"/>
  <c r="EH15" i="2"/>
  <c r="EH16" i="2"/>
  <c r="EH19" i="2"/>
  <c r="EH20" i="2"/>
  <c r="EH23" i="2"/>
  <c r="EH24" i="2"/>
  <c r="EH27" i="2"/>
  <c r="EH28" i="2"/>
  <c r="EH31" i="2"/>
  <c r="EH32" i="2"/>
  <c r="EH35" i="2"/>
  <c r="EH36" i="2"/>
  <c r="EB7" i="2"/>
  <c r="EB8" i="2"/>
  <c r="EB11" i="2"/>
  <c r="EB12" i="2"/>
  <c r="EB15" i="2"/>
  <c r="EB16" i="2"/>
  <c r="EB19" i="2"/>
  <c r="EB20" i="2"/>
  <c r="EB23" i="2"/>
  <c r="EB24" i="2"/>
  <c r="EB27" i="2"/>
  <c r="EB28" i="2"/>
  <c r="EB31" i="2"/>
  <c r="EB32" i="2"/>
  <c r="EB35" i="2"/>
  <c r="EB36" i="2"/>
  <c r="DR7" i="2"/>
  <c r="DR8" i="2"/>
  <c r="DR9" i="2"/>
  <c r="DR11" i="2"/>
  <c r="DR12" i="2"/>
  <c r="DR13" i="2"/>
  <c r="DR15" i="2"/>
  <c r="DR16" i="2"/>
  <c r="DR17" i="2"/>
  <c r="DR19" i="2"/>
  <c r="DR20" i="2"/>
  <c r="DR21" i="2"/>
  <c r="DR23" i="2"/>
  <c r="DR24" i="2"/>
  <c r="DR25" i="2"/>
  <c r="DR27" i="2"/>
  <c r="DR28" i="2"/>
  <c r="DR29" i="2"/>
  <c r="DR31" i="2"/>
  <c r="DR32" i="2"/>
  <c r="DR33" i="2"/>
  <c r="DR35" i="2"/>
  <c r="DR36" i="2"/>
  <c r="DR37" i="2"/>
  <c r="DI7" i="2"/>
  <c r="DI8" i="2"/>
  <c r="DI11" i="2"/>
  <c r="DI12" i="2"/>
  <c r="DI15" i="2"/>
  <c r="DI16" i="2"/>
  <c r="DI19" i="2"/>
  <c r="DI20" i="2"/>
  <c r="DI23" i="2"/>
  <c r="DI24" i="2"/>
  <c r="DI27" i="2"/>
  <c r="DI28" i="2"/>
  <c r="DI31" i="2"/>
  <c r="DI32" i="2"/>
  <c r="DI35" i="2"/>
  <c r="DI36" i="2"/>
  <c r="CU7" i="2"/>
  <c r="CU8" i="2"/>
  <c r="CU11" i="2"/>
  <c r="CU12" i="2"/>
  <c r="CU15" i="2"/>
  <c r="CU16" i="2"/>
  <c r="CU19" i="2"/>
  <c r="CU20" i="2"/>
  <c r="CU23" i="2"/>
  <c r="CU24" i="2"/>
  <c r="CU27" i="2"/>
  <c r="CU28" i="2"/>
  <c r="CU31" i="2"/>
  <c r="CU32" i="2"/>
  <c r="CU35" i="2"/>
  <c r="CU36" i="2"/>
  <c r="CL7" i="2"/>
  <c r="CL8" i="2"/>
  <c r="CL11" i="2"/>
  <c r="CL12" i="2"/>
  <c r="CL15" i="2"/>
  <c r="CL16" i="2"/>
  <c r="CL19" i="2"/>
  <c r="CL20" i="2"/>
  <c r="CL23" i="2"/>
  <c r="CL24" i="2"/>
  <c r="CL27" i="2"/>
  <c r="CL28" i="2"/>
  <c r="CL31" i="2"/>
  <c r="CL32" i="2"/>
  <c r="CL35" i="2"/>
  <c r="CL36" i="2"/>
  <c r="CE7" i="2"/>
  <c r="CE11" i="2"/>
  <c r="CE15" i="2"/>
  <c r="CE19" i="2"/>
  <c r="CE23" i="2"/>
  <c r="CE27" i="2"/>
  <c r="CE31" i="2"/>
  <c r="CE35" i="2"/>
  <c r="BX7" i="2"/>
  <c r="BX8" i="2"/>
  <c r="BX11" i="2"/>
  <c r="BX12" i="2"/>
  <c r="BX15" i="2"/>
  <c r="BX16" i="2"/>
  <c r="BX19" i="2"/>
  <c r="BX20" i="2"/>
  <c r="BX23" i="2"/>
  <c r="BX24" i="2"/>
  <c r="BX27" i="2"/>
  <c r="BX28" i="2"/>
  <c r="BX31" i="2"/>
  <c r="BX32" i="2"/>
  <c r="BX35" i="2"/>
  <c r="BX36" i="2"/>
  <c r="BP7" i="2"/>
  <c r="BP8" i="2"/>
  <c r="BP11" i="2"/>
  <c r="BP12" i="2"/>
  <c r="BP15" i="2"/>
  <c r="BP16" i="2"/>
  <c r="BP19" i="2"/>
  <c r="BP20" i="2"/>
  <c r="BP23" i="2"/>
  <c r="BP24" i="2"/>
  <c r="BP27" i="2"/>
  <c r="BP28" i="2"/>
  <c r="BP31" i="2"/>
  <c r="BP32" i="2"/>
  <c r="BP35" i="2"/>
  <c r="BP36" i="2"/>
  <c r="BF7" i="2"/>
  <c r="BF9" i="2"/>
  <c r="BF11" i="2"/>
  <c r="BF13" i="2"/>
  <c r="BF15" i="2"/>
  <c r="BF17" i="2"/>
  <c r="BF19" i="2"/>
  <c r="BF21" i="2"/>
  <c r="BF23" i="2"/>
  <c r="BF25" i="2"/>
  <c r="BF27" i="2"/>
  <c r="BF29" i="2"/>
  <c r="BF31" i="2"/>
  <c r="BF33" i="2"/>
  <c r="BF35" i="2"/>
  <c r="BF37" i="2"/>
  <c r="AW7" i="2"/>
  <c r="AW11" i="2"/>
  <c r="AW15" i="2"/>
  <c r="AW19" i="2"/>
  <c r="AW23" i="2"/>
  <c r="AW27" i="2"/>
  <c r="AW31" i="2"/>
  <c r="AW35" i="2"/>
  <c r="AM7" i="2"/>
  <c r="AM11" i="2"/>
  <c r="AM15" i="2"/>
  <c r="AM19" i="2"/>
  <c r="AM23" i="2"/>
  <c r="AM27" i="2"/>
  <c r="AM31" i="2"/>
  <c r="AM35" i="2"/>
  <c r="AB7" i="2"/>
  <c r="AB11" i="2"/>
  <c r="AB15" i="2"/>
  <c r="AB19" i="2"/>
  <c r="AB23" i="2"/>
  <c r="AB27" i="2"/>
  <c r="AB31" i="2"/>
  <c r="AB35" i="2"/>
  <c r="P6" i="2"/>
  <c r="P7" i="2"/>
  <c r="P8" i="2"/>
  <c r="P10" i="2"/>
  <c r="P11" i="2"/>
  <c r="P12" i="2"/>
  <c r="P14" i="2"/>
  <c r="P15" i="2"/>
  <c r="P16" i="2"/>
  <c r="P18" i="2"/>
  <c r="P19" i="2"/>
  <c r="P20" i="2"/>
  <c r="P22" i="2"/>
  <c r="P23" i="2"/>
  <c r="P24" i="2"/>
  <c r="P26" i="2"/>
  <c r="P27" i="2"/>
  <c r="P28" i="2"/>
  <c r="P30" i="2"/>
  <c r="P31" i="2"/>
  <c r="P32" i="2"/>
  <c r="P34" i="2"/>
  <c r="P35" i="2"/>
  <c r="P36" i="2"/>
  <c r="P38" i="2"/>
  <c r="K8" i="2"/>
  <c r="K9" i="2"/>
  <c r="K12" i="2"/>
  <c r="K13" i="2"/>
  <c r="K16" i="2"/>
  <c r="K17" i="2"/>
  <c r="K20" i="2"/>
  <c r="K21" i="2"/>
  <c r="K24" i="2"/>
  <c r="K25" i="2"/>
  <c r="K28" i="2"/>
  <c r="K29" i="2"/>
  <c r="K32" i="2"/>
  <c r="K33" i="2"/>
  <c r="K36" i="2"/>
  <c r="K37" i="2"/>
  <c r="EG5" i="1"/>
  <c r="EG6" i="1"/>
  <c r="EG7" i="1"/>
  <c r="EG8" i="1"/>
  <c r="EG9" i="1"/>
  <c r="EG10" i="1"/>
  <c r="EG11" i="1"/>
  <c r="EG12" i="1"/>
  <c r="EG13" i="1"/>
  <c r="EG14" i="1"/>
  <c r="EG15" i="1"/>
  <c r="EG16" i="1"/>
  <c r="EG17" i="1"/>
  <c r="EG18" i="1"/>
  <c r="EG19" i="1"/>
  <c r="EG20" i="1"/>
  <c r="EG21" i="1"/>
  <c r="EG22" i="1"/>
  <c r="EG23" i="1"/>
  <c r="EG24" i="1"/>
  <c r="EG25" i="1"/>
  <c r="EG26" i="1"/>
  <c r="EG27" i="1"/>
  <c r="EG28" i="1"/>
  <c r="EG29" i="1"/>
  <c r="EG30" i="1"/>
  <c r="EG31" i="1"/>
  <c r="EG32" i="1"/>
  <c r="EG33" i="1"/>
  <c r="EG34" i="1"/>
  <c r="EG35" i="1"/>
  <c r="EG36" i="1"/>
  <c r="EG37" i="1"/>
  <c r="EE5" i="1"/>
  <c r="EF5" i="1" s="1"/>
  <c r="EE6" i="1"/>
  <c r="EF6" i="1"/>
  <c r="EE7" i="1"/>
  <c r="EF7" i="1"/>
  <c r="EE8" i="1"/>
  <c r="EF8" i="1"/>
  <c r="EE9" i="1"/>
  <c r="EF9" i="1" s="1"/>
  <c r="EE10" i="1"/>
  <c r="EF10" i="1"/>
  <c r="EE11" i="1"/>
  <c r="EF11" i="1"/>
  <c r="EE12" i="1"/>
  <c r="EF12" i="1"/>
  <c r="EE13" i="1"/>
  <c r="EF13" i="1" s="1"/>
  <c r="EE14" i="1"/>
  <c r="EF14" i="1"/>
  <c r="EE15" i="1"/>
  <c r="EF15" i="1"/>
  <c r="EE16" i="1"/>
  <c r="EF16" i="1"/>
  <c r="EE17" i="1"/>
  <c r="EF17" i="1" s="1"/>
  <c r="EE18" i="1"/>
  <c r="EF18" i="1"/>
  <c r="EE19" i="1"/>
  <c r="EF19" i="1"/>
  <c r="EE20" i="1"/>
  <c r="EF20" i="1"/>
  <c r="EE21" i="1"/>
  <c r="EF21" i="1" s="1"/>
  <c r="EE22" i="1"/>
  <c r="EF22" i="1"/>
  <c r="EE23" i="1"/>
  <c r="EF23" i="1"/>
  <c r="EE24" i="1"/>
  <c r="EF24" i="1" s="1"/>
  <c r="EE25" i="1"/>
  <c r="EF25" i="1" s="1"/>
  <c r="EE26" i="1"/>
  <c r="EF26" i="1"/>
  <c r="EE27" i="1"/>
  <c r="EF27" i="1"/>
  <c r="EE28" i="1"/>
  <c r="EF28" i="1"/>
  <c r="EE29" i="1"/>
  <c r="EF29" i="1" s="1"/>
  <c r="EE30" i="1"/>
  <c r="EF30" i="1"/>
  <c r="EE31" i="1"/>
  <c r="EF31" i="1"/>
  <c r="EE32" i="1"/>
  <c r="EF32" i="1"/>
  <c r="EE33" i="1"/>
  <c r="EF33" i="1" s="1"/>
  <c r="EE34" i="1"/>
  <c r="EF34" i="1"/>
  <c r="EE35" i="1"/>
  <c r="EF35" i="1"/>
  <c r="EE36" i="1"/>
  <c r="EF36" i="1"/>
  <c r="EE37" i="1"/>
  <c r="EF37" i="1" s="1"/>
  <c r="EG4" i="1"/>
  <c r="EF4" i="1"/>
  <c r="EE4" i="1"/>
  <c r="EV7" i="2"/>
  <c r="EV8" i="2"/>
  <c r="EV9" i="2"/>
  <c r="EV11" i="2"/>
  <c r="EV12" i="2"/>
  <c r="EV13" i="2"/>
  <c r="EV15" i="2"/>
  <c r="EV16" i="2"/>
  <c r="EV17" i="2"/>
  <c r="EV19" i="2"/>
  <c r="EV20" i="2"/>
  <c r="EV21" i="2"/>
  <c r="EV23" i="2"/>
  <c r="EV24" i="2"/>
  <c r="EV25" i="2"/>
  <c r="EV27" i="2"/>
  <c r="EV28" i="2"/>
  <c r="EV29" i="2"/>
  <c r="EV31" i="2"/>
  <c r="EV32" i="2"/>
  <c r="EV33" i="2"/>
  <c r="EV35" i="2"/>
  <c r="EV36" i="2"/>
  <c r="EV37" i="2"/>
  <c r="EQ7" i="2"/>
  <c r="EQ8" i="2"/>
  <c r="EQ11" i="2"/>
  <c r="EQ12" i="2"/>
  <c r="EQ15" i="2"/>
  <c r="EQ16" i="2"/>
  <c r="EQ19" i="2"/>
  <c r="EQ20" i="2"/>
  <c r="EQ23" i="2"/>
  <c r="EQ24" i="2"/>
  <c r="EQ27" i="2"/>
  <c r="EQ28" i="2"/>
  <c r="EQ31" i="2"/>
  <c r="EQ32" i="2"/>
  <c r="EQ35" i="2"/>
  <c r="EQ36" i="2"/>
  <c r="EL7" i="2"/>
  <c r="EL8" i="2"/>
  <c r="EL9" i="2"/>
  <c r="EL11" i="2"/>
  <c r="EL12" i="2"/>
  <c r="EL13" i="2"/>
  <c r="EL15" i="2"/>
  <c r="EL16" i="2"/>
  <c r="EL17" i="2"/>
  <c r="EL19" i="2"/>
  <c r="EL20" i="2"/>
  <c r="EL21" i="2"/>
  <c r="EL23" i="2"/>
  <c r="EL24" i="2"/>
  <c r="EL25" i="2"/>
  <c r="EL27" i="2"/>
  <c r="EL28" i="2"/>
  <c r="EL29" i="2"/>
  <c r="EL31" i="2"/>
  <c r="EL32" i="2"/>
  <c r="EL33" i="2"/>
  <c r="EL35" i="2"/>
  <c r="EL36" i="2"/>
  <c r="EL37" i="2"/>
  <c r="EH5" i="2"/>
  <c r="EG6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G32" i="2"/>
  <c r="EG33" i="2"/>
  <c r="EG34" i="2"/>
  <c r="EG35" i="2"/>
  <c r="EG36" i="2"/>
  <c r="EG37" i="2"/>
  <c r="EG38" i="2"/>
  <c r="EG5" i="2"/>
  <c r="EF5" i="2"/>
  <c r="FA5" i="2"/>
  <c r="EZ7" i="2"/>
  <c r="EZ8" i="2"/>
  <c r="EZ11" i="2"/>
  <c r="EZ12" i="2"/>
  <c r="EZ15" i="2"/>
  <c r="EZ16" i="2"/>
  <c r="EZ19" i="2"/>
  <c r="EZ20" i="2"/>
  <c r="EZ23" i="2"/>
  <c r="EZ24" i="2"/>
  <c r="EZ27" i="2"/>
  <c r="EZ28" i="2"/>
  <c r="EZ31" i="2"/>
  <c r="EZ32" i="2"/>
  <c r="EZ35" i="2"/>
  <c r="EZ36" i="2"/>
  <c r="EZ5" i="2"/>
  <c r="EY5" i="2"/>
  <c r="EW5" i="2"/>
  <c r="EV5" i="2"/>
  <c r="EU5" i="2"/>
  <c r="ER5" i="2"/>
  <c r="EP5" i="2"/>
  <c r="EQ5" i="2" s="1"/>
  <c r="EM5" i="2"/>
  <c r="EK5" i="2"/>
  <c r="EL5" i="2" s="1"/>
  <c r="EA6" i="2"/>
  <c r="EA7" i="2"/>
  <c r="EA8" i="2"/>
  <c r="EA9" i="2"/>
  <c r="EA10" i="2"/>
  <c r="EA11" i="2"/>
  <c r="EA12" i="2"/>
  <c r="EA13" i="2"/>
  <c r="EA14" i="2"/>
  <c r="EA15" i="2"/>
  <c r="EA16" i="2"/>
  <c r="EA17" i="2"/>
  <c r="EA18" i="2"/>
  <c r="EA19" i="2"/>
  <c r="EA20" i="2"/>
  <c r="EA21" i="2"/>
  <c r="EA22" i="2"/>
  <c r="EA23" i="2"/>
  <c r="EA24" i="2"/>
  <c r="EA25" i="2"/>
  <c r="EA26" i="2"/>
  <c r="EA27" i="2"/>
  <c r="EA28" i="2"/>
  <c r="EA29" i="2"/>
  <c r="EA30" i="2"/>
  <c r="EA31" i="2"/>
  <c r="EA32" i="2"/>
  <c r="EA33" i="2"/>
  <c r="EA34" i="2"/>
  <c r="EA35" i="2"/>
  <c r="EA36" i="2"/>
  <c r="EA37" i="2"/>
  <c r="EA38" i="2"/>
  <c r="EB5" i="2"/>
  <c r="EA5" i="2"/>
  <c r="DZ5" i="2"/>
  <c r="DQ7" i="2"/>
  <c r="DQ8" i="2"/>
  <c r="DQ9" i="2"/>
  <c r="DQ11" i="2"/>
  <c r="DQ12" i="2"/>
  <c r="DQ13" i="2"/>
  <c r="DQ15" i="2"/>
  <c r="DQ16" i="2"/>
  <c r="DQ17" i="2"/>
  <c r="DQ19" i="2"/>
  <c r="DQ20" i="2"/>
  <c r="DQ21" i="2"/>
  <c r="DQ23" i="2"/>
  <c r="DQ24" i="2"/>
  <c r="DQ25" i="2"/>
  <c r="DQ27" i="2"/>
  <c r="DQ28" i="2"/>
  <c r="DQ29" i="2"/>
  <c r="DQ31" i="2"/>
  <c r="DQ32" i="2"/>
  <c r="DQ33" i="2"/>
  <c r="DQ35" i="2"/>
  <c r="DQ36" i="2"/>
  <c r="DQ37" i="2"/>
  <c r="DR5" i="2"/>
  <c r="DP5" i="2"/>
  <c r="DQ5" i="2" s="1"/>
  <c r="DH7" i="2"/>
  <c r="DH8" i="2"/>
  <c r="DH9" i="2"/>
  <c r="DH11" i="2"/>
  <c r="DH12" i="2"/>
  <c r="DH13" i="2"/>
  <c r="DH15" i="2"/>
  <c r="DH16" i="2"/>
  <c r="DH17" i="2"/>
  <c r="DH19" i="2"/>
  <c r="DH20" i="2"/>
  <c r="DH21" i="2"/>
  <c r="DH23" i="2"/>
  <c r="DH24" i="2"/>
  <c r="DH25" i="2"/>
  <c r="DH27" i="2"/>
  <c r="DH28" i="2"/>
  <c r="DH29" i="2"/>
  <c r="DH31" i="2"/>
  <c r="DH32" i="2"/>
  <c r="DH33" i="2"/>
  <c r="DH35" i="2"/>
  <c r="DH36" i="2"/>
  <c r="DH37" i="2"/>
  <c r="DI5" i="2"/>
  <c r="DH5" i="2"/>
  <c r="DG5" i="2"/>
  <c r="CT7" i="2"/>
  <c r="CT8" i="2"/>
  <c r="CT11" i="2"/>
  <c r="CT12" i="2"/>
  <c r="CT15" i="2"/>
  <c r="CT16" i="2"/>
  <c r="CT19" i="2"/>
  <c r="CT20" i="2"/>
  <c r="CT23" i="2"/>
  <c r="CT24" i="2"/>
  <c r="CT27" i="2"/>
  <c r="CT28" i="2"/>
  <c r="CT31" i="2"/>
  <c r="CT32" i="2"/>
  <c r="CT35" i="2"/>
  <c r="CT36" i="2"/>
  <c r="CU5" i="2"/>
  <c r="CS5" i="2"/>
  <c r="CT5" i="2" s="1"/>
  <c r="CK7" i="2"/>
  <c r="CK8" i="2"/>
  <c r="CK11" i="2"/>
  <c r="CK12" i="2"/>
  <c r="CK15" i="2"/>
  <c r="CK16" i="2"/>
  <c r="CK19" i="2"/>
  <c r="CK20" i="2"/>
  <c r="CK23" i="2"/>
  <c r="CK24" i="2"/>
  <c r="CK27" i="2"/>
  <c r="CK28" i="2"/>
  <c r="CK31" i="2"/>
  <c r="CK32" i="2"/>
  <c r="CK35" i="2"/>
  <c r="CK36" i="2"/>
  <c r="CL5" i="2"/>
  <c r="CJ5" i="2"/>
  <c r="CK5" i="2" s="1"/>
  <c r="CE5" i="2"/>
  <c r="CD7" i="2"/>
  <c r="CD11" i="2"/>
  <c r="CD15" i="2"/>
  <c r="CD19" i="2"/>
  <c r="CD23" i="2"/>
  <c r="CD27" i="2"/>
  <c r="CD31" i="2"/>
  <c r="CD35" i="2"/>
  <c r="CD5" i="2"/>
  <c r="CC5" i="2"/>
  <c r="BX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36" i="2"/>
  <c r="BW37" i="2"/>
  <c r="BW38" i="2"/>
  <c r="BW5" i="2"/>
  <c r="BV5" i="2"/>
  <c r="BO6" i="2"/>
  <c r="BO7" i="2"/>
  <c r="BO8" i="2"/>
  <c r="BO9" i="2"/>
  <c r="BO10" i="2"/>
  <c r="BO11" i="2"/>
  <c r="BO12" i="2"/>
  <c r="BO13" i="2"/>
  <c r="BO14" i="2"/>
  <c r="BO15" i="2"/>
  <c r="BO16" i="2"/>
  <c r="BO17" i="2"/>
  <c r="BO18" i="2"/>
  <c r="BO19" i="2"/>
  <c r="BO20" i="2"/>
  <c r="BO21" i="2"/>
  <c r="BO22" i="2"/>
  <c r="BO23" i="2"/>
  <c r="BO24" i="2"/>
  <c r="BO25" i="2"/>
  <c r="BO26" i="2"/>
  <c r="BO27" i="2"/>
  <c r="BO28" i="2"/>
  <c r="BO29" i="2"/>
  <c r="BO30" i="2"/>
  <c r="BO31" i="2"/>
  <c r="BO32" i="2"/>
  <c r="BO33" i="2"/>
  <c r="BO34" i="2"/>
  <c r="BO35" i="2"/>
  <c r="BO36" i="2"/>
  <c r="BO37" i="2"/>
  <c r="BO38" i="2"/>
  <c r="BP5" i="2"/>
  <c r="BN5" i="2"/>
  <c r="BO5" i="2" s="1"/>
  <c r="BF5" i="2"/>
  <c r="BE7" i="2"/>
  <c r="BE9" i="2"/>
  <c r="BE11" i="2"/>
  <c r="BE13" i="2"/>
  <c r="BE15" i="2"/>
  <c r="BE17" i="2"/>
  <c r="BE19" i="2"/>
  <c r="BE21" i="2"/>
  <c r="BE23" i="2"/>
  <c r="BE25" i="2"/>
  <c r="BE27" i="2"/>
  <c r="BE29" i="2"/>
  <c r="BE31" i="2"/>
  <c r="BE33" i="2"/>
  <c r="BE35" i="2"/>
  <c r="BE37" i="2"/>
  <c r="BE5" i="2"/>
  <c r="BD5" i="2"/>
  <c r="AV7" i="2"/>
  <c r="AV8" i="2"/>
  <c r="AV9" i="2"/>
  <c r="AV11" i="2"/>
  <c r="AV12" i="2"/>
  <c r="AV13" i="2"/>
  <c r="AV15" i="2"/>
  <c r="AV16" i="2"/>
  <c r="AV17" i="2"/>
  <c r="AV19" i="2"/>
  <c r="AV20" i="2"/>
  <c r="AV21" i="2"/>
  <c r="AV23" i="2"/>
  <c r="AV24" i="2"/>
  <c r="AV25" i="2"/>
  <c r="AV27" i="2"/>
  <c r="AV28" i="2"/>
  <c r="AV29" i="2"/>
  <c r="AV31" i="2"/>
  <c r="AV32" i="2"/>
  <c r="AV33" i="2"/>
  <c r="AV35" i="2"/>
  <c r="AV36" i="2"/>
  <c r="AV37" i="2"/>
  <c r="AW5" i="2"/>
  <c r="AV5" i="2"/>
  <c r="AU5" i="2"/>
  <c r="AM5" i="2"/>
  <c r="AL7" i="2"/>
  <c r="AL11" i="2"/>
  <c r="AL15" i="2"/>
  <c r="AL19" i="2"/>
  <c r="AL23" i="2"/>
  <c r="AL27" i="2"/>
  <c r="AL31" i="2"/>
  <c r="AL35" i="2"/>
  <c r="AL5" i="2"/>
  <c r="AK5" i="2"/>
  <c r="AB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5" i="2"/>
  <c r="Z5" i="2"/>
  <c r="O6" i="2"/>
  <c r="O10" i="2"/>
  <c r="O14" i="2"/>
  <c r="O18" i="2"/>
  <c r="O22" i="2"/>
  <c r="O26" i="2"/>
  <c r="O30" i="2"/>
  <c r="O34" i="2"/>
  <c r="O38" i="2"/>
  <c r="N5" i="2"/>
  <c r="P5" i="2" s="1"/>
  <c r="J6" i="2"/>
  <c r="J8" i="2"/>
  <c r="J12" i="2"/>
  <c r="J14" i="2"/>
  <c r="J20" i="2"/>
  <c r="J22" i="2"/>
  <c r="J24" i="2"/>
  <c r="J28" i="2"/>
  <c r="J30" i="2"/>
  <c r="J34" i="2"/>
  <c r="I5" i="2"/>
  <c r="K5" i="2" s="1"/>
  <c r="FA34" i="2" l="1"/>
  <c r="FA26" i="2"/>
  <c r="FA18" i="2"/>
  <c r="FA10" i="2"/>
  <c r="EZ38" i="2"/>
  <c r="EZ30" i="2"/>
  <c r="EZ22" i="2"/>
  <c r="EZ14" i="2"/>
  <c r="EZ6" i="2"/>
  <c r="FA37" i="2"/>
  <c r="FA33" i="2"/>
  <c r="FA29" i="2"/>
  <c r="FA25" i="2"/>
  <c r="FA21" i="2"/>
  <c r="FA17" i="2"/>
  <c r="FA13" i="2"/>
  <c r="FA9" i="2"/>
  <c r="EW38" i="2"/>
  <c r="EW34" i="2"/>
  <c r="EW30" i="2"/>
  <c r="EW26" i="2"/>
  <c r="EW22" i="2"/>
  <c r="EW18" i="2"/>
  <c r="EW14" i="2"/>
  <c r="EW10" i="2"/>
  <c r="EW6" i="2"/>
  <c r="ER38" i="2"/>
  <c r="ER34" i="2"/>
  <c r="ER30" i="2"/>
  <c r="ER26" i="2"/>
  <c r="ER22" i="2"/>
  <c r="ER18" i="2"/>
  <c r="ER14" i="2"/>
  <c r="ER10" i="2"/>
  <c r="ER6" i="2"/>
  <c r="EQ37" i="2"/>
  <c r="EQ33" i="2"/>
  <c r="EQ29" i="2"/>
  <c r="EQ25" i="2"/>
  <c r="EQ21" i="2"/>
  <c r="EQ17" i="2"/>
  <c r="EQ13" i="2"/>
  <c r="EQ9" i="2"/>
  <c r="EM38" i="2"/>
  <c r="EM30" i="2"/>
  <c r="EM26" i="2"/>
  <c r="EM22" i="2"/>
  <c r="EM18" i="2"/>
  <c r="EM14" i="2"/>
  <c r="EM10" i="2"/>
  <c r="EM6" i="2"/>
  <c r="EM34" i="2"/>
  <c r="DR38" i="2"/>
  <c r="DR34" i="2"/>
  <c r="DR30" i="2"/>
  <c r="DR26" i="2"/>
  <c r="DR22" i="2"/>
  <c r="DR18" i="2"/>
  <c r="DR14" i="2"/>
  <c r="DR10" i="2"/>
  <c r="DR6" i="2"/>
  <c r="DI34" i="2"/>
  <c r="DI26" i="2"/>
  <c r="DI18" i="2"/>
  <c r="DI10" i="2"/>
  <c r="DI38" i="2"/>
  <c r="DI30" i="2"/>
  <c r="DI22" i="2"/>
  <c r="DI14" i="2"/>
  <c r="DI6" i="2"/>
  <c r="CU34" i="2"/>
  <c r="CU26" i="2"/>
  <c r="CU18" i="2"/>
  <c r="CU10" i="2"/>
  <c r="CT38" i="2"/>
  <c r="CT30" i="2"/>
  <c r="CT22" i="2"/>
  <c r="CT14" i="2"/>
  <c r="CT6" i="2"/>
  <c r="CU37" i="2"/>
  <c r="CU33" i="2"/>
  <c r="CU29" i="2"/>
  <c r="CU25" i="2"/>
  <c r="CU21" i="2"/>
  <c r="CU17" i="2"/>
  <c r="CU13" i="2"/>
  <c r="CU9" i="2"/>
  <c r="CL34" i="2"/>
  <c r="CL26" i="2"/>
  <c r="CL18" i="2"/>
  <c r="CL10" i="2"/>
  <c r="CK38" i="2"/>
  <c r="CK30" i="2"/>
  <c r="CK22" i="2"/>
  <c r="CK14" i="2"/>
  <c r="CK6" i="2"/>
  <c r="CL37" i="2"/>
  <c r="CL33" i="2"/>
  <c r="CL29" i="2"/>
  <c r="CL25" i="2"/>
  <c r="CL21" i="2"/>
  <c r="CL17" i="2"/>
  <c r="CL13" i="2"/>
  <c r="CL9" i="2"/>
  <c r="CD38" i="2"/>
  <c r="CD34" i="2"/>
  <c r="CD30" i="2"/>
  <c r="CD26" i="2"/>
  <c r="CD22" i="2"/>
  <c r="CD18" i="2"/>
  <c r="CD14" i="2"/>
  <c r="CD10" i="2"/>
  <c r="CD6" i="2"/>
  <c r="CD37" i="2"/>
  <c r="CD33" i="2"/>
  <c r="CD29" i="2"/>
  <c r="CD25" i="2"/>
  <c r="CD21" i="2"/>
  <c r="CD17" i="2"/>
  <c r="CD13" i="2"/>
  <c r="CD9" i="2"/>
  <c r="CD36" i="2"/>
  <c r="CD32" i="2"/>
  <c r="CD28" i="2"/>
  <c r="CD24" i="2"/>
  <c r="CD20" i="2"/>
  <c r="CD16" i="2"/>
  <c r="CD12" i="2"/>
  <c r="CD8" i="2"/>
  <c r="BE36" i="2"/>
  <c r="BE32" i="2"/>
  <c r="BE28" i="2"/>
  <c r="BE24" i="2"/>
  <c r="BE20" i="2"/>
  <c r="BE16" i="2"/>
  <c r="BE12" i="2"/>
  <c r="BE8" i="2"/>
  <c r="BF38" i="2"/>
  <c r="BF34" i="2"/>
  <c r="BF30" i="2"/>
  <c r="BF26" i="2"/>
  <c r="BF22" i="2"/>
  <c r="BF18" i="2"/>
  <c r="BF14" i="2"/>
  <c r="BF10" i="2"/>
  <c r="BF6" i="2"/>
  <c r="AW38" i="2"/>
  <c r="AW34" i="2"/>
  <c r="AW30" i="2"/>
  <c r="AW26" i="2"/>
  <c r="AW22" i="2"/>
  <c r="AW18" i="2"/>
  <c r="AW14" i="2"/>
  <c r="AW10" i="2"/>
  <c r="AW6" i="2"/>
  <c r="AL34" i="2"/>
  <c r="AL22" i="2"/>
  <c r="AL14" i="2"/>
  <c r="AL10" i="2"/>
  <c r="AM29" i="2"/>
  <c r="AL38" i="2"/>
  <c r="AL30" i="2"/>
  <c r="AL26" i="2"/>
  <c r="AL18" i="2"/>
  <c r="AL6" i="2"/>
  <c r="AL37" i="2"/>
  <c r="AL33" i="2"/>
  <c r="AL25" i="2"/>
  <c r="AL21" i="2"/>
  <c r="AL17" i="2"/>
  <c r="AL13" i="2"/>
  <c r="AL9" i="2"/>
  <c r="AL36" i="2"/>
  <c r="AL32" i="2"/>
  <c r="AL28" i="2"/>
  <c r="AL24" i="2"/>
  <c r="AL20" i="2"/>
  <c r="AL16" i="2"/>
  <c r="AL12" i="2"/>
  <c r="AL8" i="2"/>
  <c r="O37" i="2"/>
  <c r="O29" i="2"/>
  <c r="O21" i="2"/>
  <c r="O13" i="2"/>
  <c r="P33" i="2"/>
  <c r="P25" i="2"/>
  <c r="P17" i="2"/>
  <c r="P9" i="2"/>
  <c r="J10" i="2"/>
  <c r="K38" i="2"/>
  <c r="K26" i="2"/>
  <c r="K18" i="2"/>
  <c r="J27" i="2"/>
  <c r="J13" i="2"/>
  <c r="O5" i="2"/>
  <c r="O7" i="2"/>
  <c r="J9" i="2"/>
  <c r="O31" i="2"/>
  <c r="J25" i="2"/>
  <c r="O15" i="2"/>
  <c r="J23" i="2"/>
  <c r="J11" i="2"/>
  <c r="O23" i="2"/>
  <c r="O36" i="2"/>
  <c r="O28" i="2"/>
  <c r="O20" i="2"/>
  <c r="O12" i="2"/>
  <c r="J5" i="2"/>
  <c r="O35" i="2"/>
  <c r="O27" i="2"/>
  <c r="O19" i="2"/>
  <c r="O11" i="2"/>
  <c r="J29" i="2"/>
  <c r="J7" i="2"/>
  <c r="O32" i="2"/>
  <c r="O24" i="2"/>
  <c r="O16" i="2"/>
  <c r="O8" i="2"/>
  <c r="J33" i="2"/>
  <c r="J31" i="2"/>
  <c r="J17" i="2"/>
  <c r="J15" i="2"/>
  <c r="J37" i="2"/>
  <c r="J35" i="2"/>
  <c r="J21" i="2"/>
  <c r="J19" i="2"/>
  <c r="J36" i="2"/>
  <c r="J32" i="2"/>
  <c r="J16" i="2"/>
  <c r="EB5" i="1"/>
  <c r="EB6" i="1"/>
  <c r="EB7" i="1"/>
  <c r="EB8" i="1"/>
  <c r="EB9" i="1"/>
  <c r="EB10" i="1"/>
  <c r="EB11" i="1"/>
  <c r="EB12" i="1"/>
  <c r="EB13" i="1"/>
  <c r="EB14" i="1"/>
  <c r="EB15" i="1"/>
  <c r="EB16" i="1"/>
  <c r="EB17" i="1"/>
  <c r="EB18" i="1"/>
  <c r="EB19" i="1"/>
  <c r="EB20" i="1"/>
  <c r="EB21" i="1"/>
  <c r="EB22" i="1"/>
  <c r="EB23" i="1"/>
  <c r="EB24" i="1"/>
  <c r="EB25" i="1"/>
  <c r="EB26" i="1"/>
  <c r="EB27" i="1"/>
  <c r="EB28" i="1"/>
  <c r="EB29" i="1"/>
  <c r="EB30" i="1"/>
  <c r="EB31" i="1"/>
  <c r="EB32" i="1"/>
  <c r="EB33" i="1"/>
  <c r="EB34" i="1"/>
  <c r="EB35" i="1"/>
  <c r="EB36" i="1"/>
  <c r="EB37" i="1"/>
  <c r="DO5" i="1"/>
  <c r="DO6" i="1"/>
  <c r="DO7" i="1"/>
  <c r="DO8" i="1"/>
  <c r="DO9" i="1"/>
  <c r="DO10" i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O25" i="1"/>
  <c r="DO26" i="1"/>
  <c r="DO27" i="1"/>
  <c r="DO28" i="1"/>
  <c r="DO29" i="1"/>
  <c r="DO30" i="1"/>
  <c r="DO31" i="1"/>
  <c r="DO32" i="1"/>
  <c r="DO33" i="1"/>
  <c r="DO34" i="1"/>
  <c r="DO35" i="1"/>
  <c r="DO36" i="1"/>
  <c r="DO37" i="1"/>
  <c r="CY5" i="1"/>
  <c r="CY6" i="1"/>
  <c r="CY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E5" i="1"/>
  <c r="CE6" i="1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EB4" i="1"/>
  <c r="DO4" i="1"/>
  <c r="CY4" i="1"/>
  <c r="CE4" i="1"/>
  <c r="BT4" i="1"/>
  <c r="BE4" i="1"/>
  <c r="AO4" i="1"/>
  <c r="U4" i="1"/>
  <c r="EA4" i="1"/>
  <c r="DN4" i="1"/>
  <c r="CX4" i="1"/>
  <c r="CD4" i="1"/>
  <c r="BS4" i="1"/>
  <c r="BD4" i="1"/>
  <c r="AN4" i="1"/>
  <c r="T4" i="1"/>
  <c r="DZ5" i="1"/>
  <c r="EA5" i="1" s="1"/>
  <c r="DZ6" i="1"/>
  <c r="EA6" i="1" s="1"/>
  <c r="DZ7" i="1"/>
  <c r="EA7" i="1" s="1"/>
  <c r="DZ8" i="1"/>
  <c r="EA8" i="1" s="1"/>
  <c r="DZ9" i="1"/>
  <c r="EA9" i="1" s="1"/>
  <c r="DZ10" i="1"/>
  <c r="EA10" i="1" s="1"/>
  <c r="DZ11" i="1"/>
  <c r="EA11" i="1" s="1"/>
  <c r="DZ12" i="1"/>
  <c r="EA12" i="1" s="1"/>
  <c r="DZ13" i="1"/>
  <c r="EA13" i="1" s="1"/>
  <c r="DZ14" i="1"/>
  <c r="EA14" i="1" s="1"/>
  <c r="DZ15" i="1"/>
  <c r="EA15" i="1" s="1"/>
  <c r="DZ16" i="1"/>
  <c r="EA16" i="1" s="1"/>
  <c r="DZ17" i="1"/>
  <c r="EA17" i="1" s="1"/>
  <c r="DZ18" i="1"/>
  <c r="EA18" i="1" s="1"/>
  <c r="DZ19" i="1"/>
  <c r="EA19" i="1" s="1"/>
  <c r="DZ20" i="1"/>
  <c r="EA20" i="1" s="1"/>
  <c r="DZ21" i="1"/>
  <c r="EA21" i="1" s="1"/>
  <c r="DZ22" i="1"/>
  <c r="EA22" i="1" s="1"/>
  <c r="DZ23" i="1"/>
  <c r="EA23" i="1" s="1"/>
  <c r="DZ24" i="1"/>
  <c r="EA24" i="1" s="1"/>
  <c r="DZ25" i="1"/>
  <c r="EA25" i="1" s="1"/>
  <c r="DZ26" i="1"/>
  <c r="EA26" i="1" s="1"/>
  <c r="DZ27" i="1"/>
  <c r="EA27" i="1" s="1"/>
  <c r="DZ28" i="1"/>
  <c r="EA28" i="1" s="1"/>
  <c r="DZ29" i="1"/>
  <c r="EA29" i="1" s="1"/>
  <c r="DZ30" i="1"/>
  <c r="EA30" i="1" s="1"/>
  <c r="DZ31" i="1"/>
  <c r="EA31" i="1" s="1"/>
  <c r="DZ32" i="1"/>
  <c r="EA32" i="1" s="1"/>
  <c r="DZ33" i="1"/>
  <c r="EA33" i="1" s="1"/>
  <c r="DZ34" i="1"/>
  <c r="EA34" i="1" s="1"/>
  <c r="DZ35" i="1"/>
  <c r="EA35" i="1" s="1"/>
  <c r="DZ36" i="1"/>
  <c r="EA36" i="1" s="1"/>
  <c r="DZ37" i="1"/>
  <c r="EA37" i="1" s="1"/>
  <c r="DZ4" i="1"/>
  <c r="DM5" i="1"/>
  <c r="DN5" i="1" s="1"/>
  <c r="DM6" i="1"/>
  <c r="DN6" i="1" s="1"/>
  <c r="DM7" i="1"/>
  <c r="DN7" i="1" s="1"/>
  <c r="DM8" i="1"/>
  <c r="DN8" i="1" s="1"/>
  <c r="DM9" i="1"/>
  <c r="DN9" i="1" s="1"/>
  <c r="DM10" i="1"/>
  <c r="DN10" i="1" s="1"/>
  <c r="DM11" i="1"/>
  <c r="DN11" i="1" s="1"/>
  <c r="DM12" i="1"/>
  <c r="DN12" i="1" s="1"/>
  <c r="DM13" i="1"/>
  <c r="DN13" i="1" s="1"/>
  <c r="DM14" i="1"/>
  <c r="DN14" i="1" s="1"/>
  <c r="DM15" i="1"/>
  <c r="DN15" i="1" s="1"/>
  <c r="DM16" i="1"/>
  <c r="DN16" i="1" s="1"/>
  <c r="DM17" i="1"/>
  <c r="DN17" i="1" s="1"/>
  <c r="DM18" i="1"/>
  <c r="DN18" i="1" s="1"/>
  <c r="DM19" i="1"/>
  <c r="DN19" i="1" s="1"/>
  <c r="DM20" i="1"/>
  <c r="DN20" i="1" s="1"/>
  <c r="DM21" i="1"/>
  <c r="DN21" i="1" s="1"/>
  <c r="DM22" i="1"/>
  <c r="DN22" i="1" s="1"/>
  <c r="DM23" i="1"/>
  <c r="DN23" i="1" s="1"/>
  <c r="DM24" i="1"/>
  <c r="DN24" i="1" s="1"/>
  <c r="DM25" i="1"/>
  <c r="DN25" i="1" s="1"/>
  <c r="DM26" i="1"/>
  <c r="DN26" i="1" s="1"/>
  <c r="DM27" i="1"/>
  <c r="DN27" i="1" s="1"/>
  <c r="DM28" i="1"/>
  <c r="DN28" i="1" s="1"/>
  <c r="DM29" i="1"/>
  <c r="DN29" i="1" s="1"/>
  <c r="DM30" i="1"/>
  <c r="DN30" i="1" s="1"/>
  <c r="DM31" i="1"/>
  <c r="DN31" i="1" s="1"/>
  <c r="DM32" i="1"/>
  <c r="DN32" i="1" s="1"/>
  <c r="DM33" i="1"/>
  <c r="DN33" i="1" s="1"/>
  <c r="DM34" i="1"/>
  <c r="DN34" i="1" s="1"/>
  <c r="DM35" i="1"/>
  <c r="DN35" i="1" s="1"/>
  <c r="DM36" i="1"/>
  <c r="DN36" i="1" s="1"/>
  <c r="DM37" i="1"/>
  <c r="DN37" i="1" s="1"/>
  <c r="DM4" i="1"/>
  <c r="CW5" i="1"/>
  <c r="CX5" i="1" s="1"/>
  <c r="CW6" i="1"/>
  <c r="CX6" i="1" s="1"/>
  <c r="CW7" i="1"/>
  <c r="CX7" i="1" s="1"/>
  <c r="CW8" i="1"/>
  <c r="CX8" i="1" s="1"/>
  <c r="CW9" i="1"/>
  <c r="CX9" i="1" s="1"/>
  <c r="CW10" i="1"/>
  <c r="CX10" i="1" s="1"/>
  <c r="CW11" i="1"/>
  <c r="CX11" i="1" s="1"/>
  <c r="CW12" i="1"/>
  <c r="CX12" i="1" s="1"/>
  <c r="CW13" i="1"/>
  <c r="CX13" i="1" s="1"/>
  <c r="CW14" i="1"/>
  <c r="CX14" i="1" s="1"/>
  <c r="CW15" i="1"/>
  <c r="CX15" i="1" s="1"/>
  <c r="CW16" i="1"/>
  <c r="CX16" i="1" s="1"/>
  <c r="CW17" i="1"/>
  <c r="CX17" i="1" s="1"/>
  <c r="CW18" i="1"/>
  <c r="CX18" i="1" s="1"/>
  <c r="CW19" i="1"/>
  <c r="CX19" i="1" s="1"/>
  <c r="CW20" i="1"/>
  <c r="CX20" i="1" s="1"/>
  <c r="CW21" i="1"/>
  <c r="CX21" i="1" s="1"/>
  <c r="CW22" i="1"/>
  <c r="CX22" i="1" s="1"/>
  <c r="CW23" i="1"/>
  <c r="CX23" i="1" s="1"/>
  <c r="CW24" i="1"/>
  <c r="CX24" i="1" s="1"/>
  <c r="CW25" i="1"/>
  <c r="CX25" i="1" s="1"/>
  <c r="CW26" i="1"/>
  <c r="CX26" i="1" s="1"/>
  <c r="CW27" i="1"/>
  <c r="CX27" i="1" s="1"/>
  <c r="CW28" i="1"/>
  <c r="CX28" i="1" s="1"/>
  <c r="CW29" i="1"/>
  <c r="CX29" i="1" s="1"/>
  <c r="CW30" i="1"/>
  <c r="CX30" i="1" s="1"/>
  <c r="CW31" i="1"/>
  <c r="CX31" i="1" s="1"/>
  <c r="CW32" i="1"/>
  <c r="CX32" i="1" s="1"/>
  <c r="CW33" i="1"/>
  <c r="CX33" i="1" s="1"/>
  <c r="CW34" i="1"/>
  <c r="CX34" i="1" s="1"/>
  <c r="CW35" i="1"/>
  <c r="CX35" i="1" s="1"/>
  <c r="CW36" i="1"/>
  <c r="CX36" i="1" s="1"/>
  <c r="CW37" i="1"/>
  <c r="CX37" i="1" s="1"/>
  <c r="CW4" i="1"/>
  <c r="CC5" i="1"/>
  <c r="CD5" i="1" s="1"/>
  <c r="CC6" i="1"/>
  <c r="CD6" i="1" s="1"/>
  <c r="CC7" i="1"/>
  <c r="CD7" i="1" s="1"/>
  <c r="CC8" i="1"/>
  <c r="CD8" i="1" s="1"/>
  <c r="CC9" i="1"/>
  <c r="CD9" i="1" s="1"/>
  <c r="CC10" i="1"/>
  <c r="CD10" i="1" s="1"/>
  <c r="CC11" i="1"/>
  <c r="CD11" i="1" s="1"/>
  <c r="CC12" i="1"/>
  <c r="CD12" i="1" s="1"/>
  <c r="CC13" i="1"/>
  <c r="CD13" i="1" s="1"/>
  <c r="CC14" i="1"/>
  <c r="CD14" i="1" s="1"/>
  <c r="CC15" i="1"/>
  <c r="CD15" i="1" s="1"/>
  <c r="CC16" i="1"/>
  <c r="CD16" i="1" s="1"/>
  <c r="CC17" i="1"/>
  <c r="CD17" i="1" s="1"/>
  <c r="CC18" i="1"/>
  <c r="CD18" i="1" s="1"/>
  <c r="CC19" i="1"/>
  <c r="CD19" i="1" s="1"/>
  <c r="CC20" i="1"/>
  <c r="CD20" i="1" s="1"/>
  <c r="CC21" i="1"/>
  <c r="CD21" i="1" s="1"/>
  <c r="CC22" i="1"/>
  <c r="CD22" i="1" s="1"/>
  <c r="CC23" i="1"/>
  <c r="CD23" i="1" s="1"/>
  <c r="CC24" i="1"/>
  <c r="CD24" i="1" s="1"/>
  <c r="CC25" i="1"/>
  <c r="CD25" i="1" s="1"/>
  <c r="CC26" i="1"/>
  <c r="CD26" i="1" s="1"/>
  <c r="CC27" i="1"/>
  <c r="CD27" i="1" s="1"/>
  <c r="CC28" i="1"/>
  <c r="CD28" i="1" s="1"/>
  <c r="CC29" i="1"/>
  <c r="CD29" i="1" s="1"/>
  <c r="CC30" i="1"/>
  <c r="CD30" i="1" s="1"/>
  <c r="CC31" i="1"/>
  <c r="CD31" i="1" s="1"/>
  <c r="CC32" i="1"/>
  <c r="CD32" i="1" s="1"/>
  <c r="CC33" i="1"/>
  <c r="CD33" i="1" s="1"/>
  <c r="CC34" i="1"/>
  <c r="CD34" i="1" s="1"/>
  <c r="CC35" i="1"/>
  <c r="CD35" i="1" s="1"/>
  <c r="CC36" i="1"/>
  <c r="CD36" i="1" s="1"/>
  <c r="CC37" i="1"/>
  <c r="CD37" i="1" s="1"/>
  <c r="CC4" i="1"/>
  <c r="BR5" i="1"/>
  <c r="BS5" i="1" s="1"/>
  <c r="BR6" i="1"/>
  <c r="BS6" i="1" s="1"/>
  <c r="BR7" i="1"/>
  <c r="BS7" i="1" s="1"/>
  <c r="BR8" i="1"/>
  <c r="BS8" i="1" s="1"/>
  <c r="BR9" i="1"/>
  <c r="BS9" i="1" s="1"/>
  <c r="BR10" i="1"/>
  <c r="BS10" i="1" s="1"/>
  <c r="BR11" i="1"/>
  <c r="BS11" i="1" s="1"/>
  <c r="BR12" i="1"/>
  <c r="BS12" i="1" s="1"/>
  <c r="BR13" i="1"/>
  <c r="BS13" i="1" s="1"/>
  <c r="BR14" i="1"/>
  <c r="BS14" i="1" s="1"/>
  <c r="BR15" i="1"/>
  <c r="BS15" i="1" s="1"/>
  <c r="BR16" i="1"/>
  <c r="BS16" i="1" s="1"/>
  <c r="BR17" i="1"/>
  <c r="BS17" i="1" s="1"/>
  <c r="BR18" i="1"/>
  <c r="BS18" i="1" s="1"/>
  <c r="BR19" i="1"/>
  <c r="BS19" i="1" s="1"/>
  <c r="BR20" i="1"/>
  <c r="BS20" i="1" s="1"/>
  <c r="BR21" i="1"/>
  <c r="BS21" i="1" s="1"/>
  <c r="BR22" i="1"/>
  <c r="BS22" i="1" s="1"/>
  <c r="BR23" i="1"/>
  <c r="BS23" i="1" s="1"/>
  <c r="BR24" i="1"/>
  <c r="BS24" i="1" s="1"/>
  <c r="BR25" i="1"/>
  <c r="BS25" i="1" s="1"/>
  <c r="BR26" i="1"/>
  <c r="BS26" i="1" s="1"/>
  <c r="BR27" i="1"/>
  <c r="BS27" i="1" s="1"/>
  <c r="BR28" i="1"/>
  <c r="BS28" i="1" s="1"/>
  <c r="BR29" i="1"/>
  <c r="BS29" i="1" s="1"/>
  <c r="BR30" i="1"/>
  <c r="BS30" i="1" s="1"/>
  <c r="BR31" i="1"/>
  <c r="BS31" i="1" s="1"/>
  <c r="BR32" i="1"/>
  <c r="BS32" i="1" s="1"/>
  <c r="BR33" i="1"/>
  <c r="BS33" i="1" s="1"/>
  <c r="BR34" i="1"/>
  <c r="BS34" i="1" s="1"/>
  <c r="BR35" i="1"/>
  <c r="BS35" i="1" s="1"/>
  <c r="BR36" i="1"/>
  <c r="BS36" i="1" s="1"/>
  <c r="BR37" i="1"/>
  <c r="BS37" i="1" s="1"/>
  <c r="BR4" i="1"/>
  <c r="BC5" i="1"/>
  <c r="BD5" i="1" s="1"/>
  <c r="BC6" i="1"/>
  <c r="BD6" i="1" s="1"/>
  <c r="BC7" i="1"/>
  <c r="BD7" i="1" s="1"/>
  <c r="BC8" i="1"/>
  <c r="BD8" i="1" s="1"/>
  <c r="BC9" i="1"/>
  <c r="BD9" i="1" s="1"/>
  <c r="BC10" i="1"/>
  <c r="BD10" i="1" s="1"/>
  <c r="BC11" i="1"/>
  <c r="BD11" i="1" s="1"/>
  <c r="BC12" i="1"/>
  <c r="BD12" i="1" s="1"/>
  <c r="BC13" i="1"/>
  <c r="BD13" i="1" s="1"/>
  <c r="BC14" i="1"/>
  <c r="BD14" i="1" s="1"/>
  <c r="BC15" i="1"/>
  <c r="BD15" i="1" s="1"/>
  <c r="BC16" i="1"/>
  <c r="BD16" i="1" s="1"/>
  <c r="BC17" i="1"/>
  <c r="BD17" i="1" s="1"/>
  <c r="BC18" i="1"/>
  <c r="BD18" i="1" s="1"/>
  <c r="BC19" i="1"/>
  <c r="BD19" i="1" s="1"/>
  <c r="BC20" i="1"/>
  <c r="BD20" i="1" s="1"/>
  <c r="BC21" i="1"/>
  <c r="BD21" i="1" s="1"/>
  <c r="BC22" i="1"/>
  <c r="BD22" i="1" s="1"/>
  <c r="BC23" i="1"/>
  <c r="BD23" i="1" s="1"/>
  <c r="BC24" i="1"/>
  <c r="BD24" i="1" s="1"/>
  <c r="BC25" i="1"/>
  <c r="BD25" i="1" s="1"/>
  <c r="BC26" i="1"/>
  <c r="BD26" i="1" s="1"/>
  <c r="BC27" i="1"/>
  <c r="BD27" i="1" s="1"/>
  <c r="BC28" i="1"/>
  <c r="BD28" i="1" s="1"/>
  <c r="BC29" i="1"/>
  <c r="BD29" i="1" s="1"/>
  <c r="BC30" i="1"/>
  <c r="BD30" i="1" s="1"/>
  <c r="BC31" i="1"/>
  <c r="BD31" i="1" s="1"/>
  <c r="BC32" i="1"/>
  <c r="BD32" i="1" s="1"/>
  <c r="BC33" i="1"/>
  <c r="BD33" i="1" s="1"/>
  <c r="BC34" i="1"/>
  <c r="BD34" i="1" s="1"/>
  <c r="BC35" i="1"/>
  <c r="BD35" i="1" s="1"/>
  <c r="BC36" i="1"/>
  <c r="BD36" i="1" s="1"/>
  <c r="BC37" i="1"/>
  <c r="BD37" i="1" s="1"/>
  <c r="BC4" i="1"/>
  <c r="AM5" i="1"/>
  <c r="AN5" i="1" s="1"/>
  <c r="AM6" i="1"/>
  <c r="AN6" i="1" s="1"/>
  <c r="AM7" i="1"/>
  <c r="AN7" i="1" s="1"/>
  <c r="AM8" i="1"/>
  <c r="AN8" i="1" s="1"/>
  <c r="AM9" i="1"/>
  <c r="AN9" i="1" s="1"/>
  <c r="AM10" i="1"/>
  <c r="AN10" i="1" s="1"/>
  <c r="AM11" i="1"/>
  <c r="AN11" i="1" s="1"/>
  <c r="AM12" i="1"/>
  <c r="AN12" i="1" s="1"/>
  <c r="AM13" i="1"/>
  <c r="AN13" i="1" s="1"/>
  <c r="AM14" i="1"/>
  <c r="AN14" i="1" s="1"/>
  <c r="AM15" i="1"/>
  <c r="AN15" i="1" s="1"/>
  <c r="AM16" i="1"/>
  <c r="AN16" i="1" s="1"/>
  <c r="AM17" i="1"/>
  <c r="AN17" i="1" s="1"/>
  <c r="AM18" i="1"/>
  <c r="AN18" i="1" s="1"/>
  <c r="AM19" i="1"/>
  <c r="AN19" i="1" s="1"/>
  <c r="AM20" i="1"/>
  <c r="AN20" i="1" s="1"/>
  <c r="AM21" i="1"/>
  <c r="AN21" i="1" s="1"/>
  <c r="AM22" i="1"/>
  <c r="AN22" i="1" s="1"/>
  <c r="AM23" i="1"/>
  <c r="AN23" i="1" s="1"/>
  <c r="AM24" i="1"/>
  <c r="AN24" i="1" s="1"/>
  <c r="AM25" i="1"/>
  <c r="AN25" i="1" s="1"/>
  <c r="AM26" i="1"/>
  <c r="AN26" i="1" s="1"/>
  <c r="AM27" i="1"/>
  <c r="AN27" i="1" s="1"/>
  <c r="AM28" i="1"/>
  <c r="AN28" i="1" s="1"/>
  <c r="AM29" i="1"/>
  <c r="AN29" i="1" s="1"/>
  <c r="AM30" i="1"/>
  <c r="AN30" i="1" s="1"/>
  <c r="AM31" i="1"/>
  <c r="AN31" i="1" s="1"/>
  <c r="AM32" i="1"/>
  <c r="AN32" i="1" s="1"/>
  <c r="AM33" i="1"/>
  <c r="AN33" i="1" s="1"/>
  <c r="AM34" i="1"/>
  <c r="AN34" i="1" s="1"/>
  <c r="AM35" i="1"/>
  <c r="AN35" i="1" s="1"/>
  <c r="AM36" i="1"/>
  <c r="AN36" i="1" s="1"/>
  <c r="AM37" i="1"/>
  <c r="AN37" i="1" s="1"/>
  <c r="AM4" i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4" i="1"/>
</calcChain>
</file>

<file path=xl/sharedStrings.xml><?xml version="1.0" encoding="utf-8"?>
<sst xmlns="http://schemas.openxmlformats.org/spreadsheetml/2006/main" count="393" uniqueCount="123">
  <si>
    <t>NO</t>
  </si>
  <si>
    <t>UMUR</t>
  </si>
  <si>
    <t>KODE</t>
  </si>
  <si>
    <t>JENIS KELAMIN</t>
  </si>
  <si>
    <t>PENDIDIKAN</t>
  </si>
  <si>
    <t>PEKERJAAN</t>
  </si>
  <si>
    <t>RUANGAN</t>
  </si>
  <si>
    <t>LAMA</t>
  </si>
  <si>
    <t>KUISIONER KINERJA ORGANISASI</t>
  </si>
  <si>
    <t>PROFIL ORGANISASI</t>
  </si>
  <si>
    <t>KEPEMIMPINAN</t>
  </si>
  <si>
    <t>FOKUS KEGIATAN OPRASIONAL</t>
  </si>
  <si>
    <t>KET. CODING</t>
  </si>
  <si>
    <t>A.</t>
  </si>
  <si>
    <t>CODE</t>
  </si>
  <si>
    <t>KLASIFIKASI</t>
  </si>
  <si>
    <t>17-25</t>
  </si>
  <si>
    <t>26-35</t>
  </si>
  <si>
    <t>36-45</t>
  </si>
  <si>
    <t>46-55</t>
  </si>
  <si>
    <t>56-65</t>
  </si>
  <si>
    <t>Remaja Akhir</t>
  </si>
  <si>
    <t>Dewasa Awal</t>
  </si>
  <si>
    <t>Dewasa Akhir</t>
  </si>
  <si>
    <t>Lansia Awal</t>
  </si>
  <si>
    <t>Lansia Akhir</t>
  </si>
  <si>
    <t>B.</t>
  </si>
  <si>
    <t>D3</t>
  </si>
  <si>
    <t>D4</t>
  </si>
  <si>
    <t>S1/Ners</t>
  </si>
  <si>
    <t>C.</t>
  </si>
  <si>
    <t>BIDAN</t>
  </si>
  <si>
    <t>PERAWAT</t>
  </si>
  <si>
    <t>D.</t>
  </si>
  <si>
    <t>R. RAWAT</t>
  </si>
  <si>
    <t>R. DEWASA</t>
  </si>
  <si>
    <t>R. ANAK</t>
  </si>
  <si>
    <t>E.</t>
  </si>
  <si>
    <t>LAMA BEKERJA</t>
  </si>
  <si>
    <t>&lt; 1 TAHUN</t>
  </si>
  <si>
    <t>1-4 TAHUN</t>
  </si>
  <si>
    <t>&gt; 5 TAHUN</t>
  </si>
  <si>
    <t>Perempuan</t>
  </si>
  <si>
    <t>Laki-laki</t>
  </si>
  <si>
    <t>Hasil-hasil</t>
  </si>
  <si>
    <t>Perencanaan Strategik</t>
  </si>
  <si>
    <t>Fokus Pelanggan</t>
  </si>
  <si>
    <t>Penggukuran, Analisis dan Manajemen Pengetahuan</t>
  </si>
  <si>
    <t>FOKUS SUMBER DAYA MANUSIA</t>
  </si>
  <si>
    <t>KET. CODING PERTANYAAN</t>
  </si>
  <si>
    <t>Sangat amat tidak setuju sekali</t>
  </si>
  <si>
    <t>Sangat tidak setuju</t>
  </si>
  <si>
    <t>Tidak setuju</t>
  </si>
  <si>
    <t>Sedikit tidak setuju</t>
  </si>
  <si>
    <t>Sedikit setuju</t>
  </si>
  <si>
    <t>Setuju</t>
  </si>
  <si>
    <t>Sangat setuju</t>
  </si>
  <si>
    <t>Sangat amat setuju</t>
  </si>
  <si>
    <t>Sangat amat setuju sekali</t>
  </si>
  <si>
    <t>R. Neonatal</t>
  </si>
  <si>
    <t>R. Bersalin</t>
  </si>
  <si>
    <t>TOTAL</t>
  </si>
  <si>
    <t>%</t>
  </si>
  <si>
    <t>Deskripsi Organisasi</t>
  </si>
  <si>
    <t xml:space="preserve">Situasi Organisasi </t>
  </si>
  <si>
    <t>Kepemimpinan Senior</t>
  </si>
  <si>
    <t xml:space="preserve">Penguasaan dan Tanggung Jawab Sosial </t>
  </si>
  <si>
    <t xml:space="preserve">Pengembangan Strategi </t>
  </si>
  <si>
    <t>Implementasi Strategi</t>
  </si>
  <si>
    <t xml:space="preserve">Suara Pelanggan </t>
  </si>
  <si>
    <t>Keterikatan Pelanggan</t>
  </si>
  <si>
    <t>Pengukuran, Analisis dan Peningkatan Kinerja Organisasi</t>
  </si>
  <si>
    <t>Manajemen Informasi, Pengetahuan, dan Teknologi Informasi</t>
  </si>
  <si>
    <t>Keterikatan Sumber Daya Manusia</t>
  </si>
  <si>
    <t>Lingkungan Sumber Daya Manusia</t>
  </si>
  <si>
    <t>Sistem Kerja</t>
  </si>
  <si>
    <t>Proses Kerja</t>
  </si>
  <si>
    <t xml:space="preserve">Hasil pelayanan kesehatan dan proses </t>
  </si>
  <si>
    <t xml:space="preserve">Hasil Fokus Pelanggan </t>
  </si>
  <si>
    <t>Hasil Fokus SDM</t>
  </si>
  <si>
    <t>Hasil Kepemimpinan dan Penguasaan</t>
  </si>
  <si>
    <t>Hasil Pasar dan Finansial</t>
  </si>
  <si>
    <t>Kinerja Organisasi</t>
  </si>
  <si>
    <t>Total</t>
  </si>
  <si>
    <t>Kode</t>
  </si>
  <si>
    <t>Lingkungan Organisasi</t>
  </si>
  <si>
    <t>Hubungan Organisasi</t>
  </si>
  <si>
    <t>Lingkungan Kompetitif</t>
  </si>
  <si>
    <t>Visi, Misi dan Nilai</t>
  </si>
  <si>
    <t>Komunikasi dan Kinerja Organisasi</t>
  </si>
  <si>
    <t>Perilaku etis dan legal</t>
  </si>
  <si>
    <t>Tanggung jawab sosial dan komunitas</t>
  </si>
  <si>
    <t>Penguasaan Organisasi</t>
  </si>
  <si>
    <t>Proses Pengembangan Strategi</t>
  </si>
  <si>
    <t>Tujuan Stratejik</t>
  </si>
  <si>
    <t>Pengembangan dan Penyebaran rencana Tindakan</t>
  </si>
  <si>
    <t>Proyeksi Kinerja</t>
  </si>
  <si>
    <t>Mendengarkan Pelanggan</t>
  </si>
  <si>
    <t>Penawaran Pelayanan kesehatan dan dukungan pelanggan</t>
  </si>
  <si>
    <t>Membangun Hubungan Pelanggan</t>
  </si>
  <si>
    <t>Pengukuran Kinerja</t>
  </si>
  <si>
    <t>Meninjau dan menganalisis kinerja</t>
  </si>
  <si>
    <t>Manajemen data, informasi dan pengetahuan</t>
  </si>
  <si>
    <t>Manajemen sumber informasi dan teknologi</t>
  </si>
  <si>
    <t>Kapasitas dan kapabilitas sumber daya manusia</t>
  </si>
  <si>
    <t>Aspek Iklim kerja</t>
  </si>
  <si>
    <t>Penilaian Keterikatan Sumber Daya Manusia</t>
  </si>
  <si>
    <t>Pengembangan Sumber daya manusia dan pimpinan</t>
  </si>
  <si>
    <t>Kinerja Sumber Daya Manusia</t>
  </si>
  <si>
    <t>Desain Sistem Kerja</t>
  </si>
  <si>
    <t>Manajemen Sistem Kerja</t>
  </si>
  <si>
    <t>Kesiapan Darurat</t>
  </si>
  <si>
    <t>Desain Proses Kerja</t>
  </si>
  <si>
    <t>Manajemen Prose Kerja</t>
  </si>
  <si>
    <t xml:space="preserve">Total </t>
  </si>
  <si>
    <t>Pelayanan kesehatan yang berfokus pada pasien</t>
  </si>
  <si>
    <t>Hasil implementasi strategi</t>
  </si>
  <si>
    <t>Hasil efektivitas proses operasional</t>
  </si>
  <si>
    <t>Fokus SDM</t>
  </si>
  <si>
    <t>Hasil kepemimpinan, penguasaan dan tanggungjawab sosail</t>
  </si>
  <si>
    <t>Pasar dan Finansial</t>
  </si>
  <si>
    <t>kode</t>
  </si>
  <si>
    <t>Tingkat kepuasan dan keterikatan pelanggan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</si>
</sst>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9" fontId="0" fillId="0" borderId="0" xfId="1" applyFont="1"/>
    <xf numFmtId="9" fontId="0" fillId="0" borderId="1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13" borderId="10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3" borderId="12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61"/>
  <sheetViews>
    <sheetView topLeftCell="CX1" workbookViewId="0">
      <selection activeCell="EG4" sqref="EG4:EG37"/>
    </sheetView>
  </sheetViews>
  <sheetFormatPr defaultRowHeight="15" x14ac:dyDescent="0.25"/>
  <cols>
    <col min="1" max="1" width="5" customWidth="1"/>
    <col min="2" max="2" width="6.42578125" bestFit="1" customWidth="1"/>
    <col min="3" max="3" width="5.85546875" bestFit="1" customWidth="1"/>
    <col min="4" max="4" width="14.28515625" bestFit="1" customWidth="1"/>
    <col min="5" max="5" width="5.85546875" bestFit="1" customWidth="1"/>
    <col min="6" max="6" width="12.140625" bestFit="1" customWidth="1"/>
    <col min="7" max="7" width="28.7109375" bestFit="1" customWidth="1"/>
    <col min="8" max="8" width="10.140625" bestFit="1" customWidth="1"/>
    <col min="9" max="9" width="6.140625" bestFit="1" customWidth="1"/>
    <col min="10" max="18" width="2.7109375" customWidth="1"/>
    <col min="19" max="19" width="6.5703125" bestFit="1" customWidth="1"/>
    <col min="20" max="20" width="7.140625" bestFit="1" customWidth="1"/>
    <col min="21" max="21" width="7.140625" customWidth="1"/>
    <col min="22" max="38" width="2.7109375" customWidth="1"/>
    <col min="39" max="39" width="6.5703125" bestFit="1" customWidth="1"/>
    <col min="40" max="40" width="8.140625" bestFit="1" customWidth="1"/>
    <col min="41" max="41" width="5.85546875" bestFit="1" customWidth="1"/>
    <col min="42" max="54" width="2.7109375" customWidth="1"/>
    <col min="55" max="55" width="6.5703125" bestFit="1" customWidth="1"/>
    <col min="56" max="56" width="7.140625" bestFit="1" customWidth="1"/>
    <col min="57" max="57" width="7.140625" customWidth="1"/>
    <col min="58" max="69" width="2.7109375" customWidth="1"/>
    <col min="70" max="70" width="6.5703125" bestFit="1" customWidth="1"/>
    <col min="71" max="71" width="7.140625" bestFit="1" customWidth="1"/>
    <col min="72" max="72" width="7.140625" customWidth="1"/>
    <col min="73" max="80" width="2.7109375" customWidth="1"/>
    <col min="81" max="81" width="6.5703125" bestFit="1" customWidth="1"/>
    <col min="82" max="82" width="7.140625" bestFit="1" customWidth="1"/>
    <col min="83" max="83" width="7.140625" customWidth="1"/>
    <col min="84" max="100" width="2.7109375" customWidth="1"/>
    <col min="101" max="101" width="6.5703125" bestFit="1" customWidth="1"/>
    <col min="102" max="102" width="8.140625" bestFit="1" customWidth="1"/>
    <col min="103" max="103" width="5.85546875" bestFit="1" customWidth="1"/>
    <col min="104" max="116" width="2.7109375" customWidth="1"/>
    <col min="117" max="117" width="6.5703125" bestFit="1" customWidth="1"/>
    <col min="118" max="118" width="7.140625" bestFit="1" customWidth="1"/>
    <col min="119" max="119" width="7.140625" customWidth="1"/>
    <col min="120" max="129" width="2.7109375" customWidth="1"/>
    <col min="132" max="132" width="5.85546875" bestFit="1" customWidth="1"/>
  </cols>
  <sheetData>
    <row r="1" spans="1:137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2</v>
      </c>
      <c r="F1" s="31" t="s">
        <v>4</v>
      </c>
      <c r="G1" s="31" t="s">
        <v>5</v>
      </c>
      <c r="H1" s="31" t="s">
        <v>6</v>
      </c>
      <c r="I1" s="31" t="s">
        <v>7</v>
      </c>
      <c r="J1" s="39" t="s">
        <v>8</v>
      </c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E1" s="41" t="s">
        <v>82</v>
      </c>
      <c r="EF1" s="41"/>
      <c r="EG1" s="41"/>
    </row>
    <row r="2" spans="1:137" x14ac:dyDescent="0.25">
      <c r="A2" s="31"/>
      <c r="B2" s="31"/>
      <c r="C2" s="31"/>
      <c r="D2" s="31"/>
      <c r="E2" s="31"/>
      <c r="F2" s="31"/>
      <c r="G2" s="31"/>
      <c r="H2" s="31"/>
      <c r="I2" s="31"/>
      <c r="J2" s="33" t="s">
        <v>9</v>
      </c>
      <c r="K2" s="33"/>
      <c r="L2" s="33"/>
      <c r="M2" s="33"/>
      <c r="N2" s="33"/>
      <c r="O2" s="33"/>
      <c r="P2" s="33"/>
      <c r="Q2" s="33"/>
      <c r="R2" s="33"/>
      <c r="S2" s="28" t="s">
        <v>61</v>
      </c>
      <c r="T2" s="28" t="s">
        <v>62</v>
      </c>
      <c r="U2" s="28" t="s">
        <v>2</v>
      </c>
      <c r="V2" s="34" t="s">
        <v>10</v>
      </c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28" t="s">
        <v>61</v>
      </c>
      <c r="AN2" s="28" t="s">
        <v>62</v>
      </c>
      <c r="AO2" s="28" t="s">
        <v>2</v>
      </c>
      <c r="AP2" s="35" t="s">
        <v>45</v>
      </c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28" t="s">
        <v>61</v>
      </c>
      <c r="BD2" s="28" t="s">
        <v>62</v>
      </c>
      <c r="BE2" s="28" t="s">
        <v>2</v>
      </c>
      <c r="BF2" s="36" t="s">
        <v>46</v>
      </c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28" t="s">
        <v>61</v>
      </c>
      <c r="BS2" s="28" t="s">
        <v>62</v>
      </c>
      <c r="BT2" s="28" t="s">
        <v>2</v>
      </c>
      <c r="BU2" s="37" t="s">
        <v>47</v>
      </c>
      <c r="BV2" s="37"/>
      <c r="BW2" s="37"/>
      <c r="BX2" s="37"/>
      <c r="BY2" s="37"/>
      <c r="BZ2" s="37"/>
      <c r="CA2" s="37"/>
      <c r="CB2" s="37"/>
      <c r="CC2" s="28" t="s">
        <v>61</v>
      </c>
      <c r="CD2" s="28" t="s">
        <v>62</v>
      </c>
      <c r="CE2" s="28" t="s">
        <v>2</v>
      </c>
      <c r="CF2" s="38" t="s">
        <v>48</v>
      </c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28" t="s">
        <v>61</v>
      </c>
      <c r="CX2" s="28" t="s">
        <v>62</v>
      </c>
      <c r="CY2" s="28" t="s">
        <v>2</v>
      </c>
      <c r="CZ2" s="44" t="s">
        <v>11</v>
      </c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28" t="s">
        <v>61</v>
      </c>
      <c r="DN2" s="28" t="s">
        <v>62</v>
      </c>
      <c r="DO2" s="28" t="s">
        <v>2</v>
      </c>
      <c r="DP2" s="46" t="s">
        <v>44</v>
      </c>
      <c r="DQ2" s="46"/>
      <c r="DR2" s="46"/>
      <c r="DS2" s="46"/>
      <c r="DT2" s="46"/>
      <c r="DU2" s="46"/>
      <c r="DV2" s="46"/>
      <c r="DW2" s="46"/>
      <c r="DX2" s="46"/>
      <c r="DY2" s="47"/>
      <c r="DZ2" s="28" t="s">
        <v>61</v>
      </c>
      <c r="EA2" s="28" t="s">
        <v>62</v>
      </c>
      <c r="EB2" s="28" t="s">
        <v>2</v>
      </c>
      <c r="EE2" s="43" t="s">
        <v>61</v>
      </c>
      <c r="EF2" s="43" t="s">
        <v>62</v>
      </c>
      <c r="EG2" s="43" t="s">
        <v>2</v>
      </c>
    </row>
    <row r="3" spans="1:137" x14ac:dyDescent="0.25">
      <c r="A3" s="31"/>
      <c r="B3" s="31"/>
      <c r="C3" s="31"/>
      <c r="D3" s="31"/>
      <c r="E3" s="31"/>
      <c r="F3" s="31"/>
      <c r="G3" s="31"/>
      <c r="H3" s="31"/>
      <c r="I3" s="31"/>
      <c r="J3" s="1">
        <v>1</v>
      </c>
      <c r="K3" s="1">
        <v>2</v>
      </c>
      <c r="L3" s="1">
        <v>3</v>
      </c>
      <c r="M3" s="1">
        <v>4</v>
      </c>
      <c r="N3" s="1">
        <v>5</v>
      </c>
      <c r="O3" s="1">
        <v>6</v>
      </c>
      <c r="P3" s="1">
        <v>7</v>
      </c>
      <c r="Q3" s="1">
        <v>8</v>
      </c>
      <c r="R3" s="1">
        <v>9</v>
      </c>
      <c r="S3" s="29"/>
      <c r="T3" s="29"/>
      <c r="U3" s="29"/>
      <c r="V3" s="1">
        <v>10</v>
      </c>
      <c r="W3" s="1">
        <v>11</v>
      </c>
      <c r="X3" s="1">
        <v>12</v>
      </c>
      <c r="Y3" s="1">
        <v>13</v>
      </c>
      <c r="Z3" s="1">
        <v>14</v>
      </c>
      <c r="AA3" s="1">
        <v>15</v>
      </c>
      <c r="AB3" s="1">
        <v>16</v>
      </c>
      <c r="AC3" s="1">
        <v>17</v>
      </c>
      <c r="AD3" s="1">
        <v>18</v>
      </c>
      <c r="AE3" s="1">
        <v>19</v>
      </c>
      <c r="AF3" s="1">
        <v>20</v>
      </c>
      <c r="AG3" s="1">
        <v>21</v>
      </c>
      <c r="AH3" s="1">
        <v>22</v>
      </c>
      <c r="AI3" s="3">
        <v>23</v>
      </c>
      <c r="AJ3" s="3">
        <v>24</v>
      </c>
      <c r="AK3" s="3">
        <v>25</v>
      </c>
      <c r="AL3" s="3">
        <v>26</v>
      </c>
      <c r="AM3" s="29"/>
      <c r="AN3" s="29"/>
      <c r="AO3" s="29"/>
      <c r="AP3" s="3">
        <v>27</v>
      </c>
      <c r="AQ3" s="3">
        <v>28</v>
      </c>
      <c r="AR3" s="3">
        <v>29</v>
      </c>
      <c r="AS3" s="3">
        <v>30</v>
      </c>
      <c r="AT3" s="3">
        <v>31</v>
      </c>
      <c r="AU3" s="3">
        <v>32</v>
      </c>
      <c r="AV3" s="3">
        <v>33</v>
      </c>
      <c r="AW3" s="3">
        <v>34</v>
      </c>
      <c r="AX3" s="3">
        <v>35</v>
      </c>
      <c r="AY3" s="3">
        <v>36</v>
      </c>
      <c r="AZ3" s="3">
        <v>37</v>
      </c>
      <c r="BA3" s="3">
        <v>38</v>
      </c>
      <c r="BB3" s="3">
        <v>39</v>
      </c>
      <c r="BC3" s="29"/>
      <c r="BD3" s="29"/>
      <c r="BE3" s="29"/>
      <c r="BF3" s="3">
        <v>40</v>
      </c>
      <c r="BG3" s="3">
        <v>41</v>
      </c>
      <c r="BH3" s="3">
        <v>42</v>
      </c>
      <c r="BI3" s="3">
        <v>43</v>
      </c>
      <c r="BJ3" s="3">
        <v>44</v>
      </c>
      <c r="BK3" s="3">
        <v>45</v>
      </c>
      <c r="BL3" s="3">
        <v>46</v>
      </c>
      <c r="BM3" s="3">
        <v>47</v>
      </c>
      <c r="BN3" s="3">
        <v>48</v>
      </c>
      <c r="BO3" s="3">
        <v>49</v>
      </c>
      <c r="BP3" s="3">
        <v>50</v>
      </c>
      <c r="BQ3" s="3">
        <v>51</v>
      </c>
      <c r="BR3" s="29"/>
      <c r="BS3" s="29"/>
      <c r="BT3" s="29"/>
      <c r="BU3" s="3">
        <v>52</v>
      </c>
      <c r="BV3" s="3">
        <v>53</v>
      </c>
      <c r="BW3" s="3">
        <v>54</v>
      </c>
      <c r="BX3" s="3">
        <v>55</v>
      </c>
      <c r="BY3" s="3">
        <v>56</v>
      </c>
      <c r="BZ3" s="3">
        <v>57</v>
      </c>
      <c r="CA3" s="3">
        <v>58</v>
      </c>
      <c r="CB3" s="3">
        <v>59</v>
      </c>
      <c r="CC3" s="29"/>
      <c r="CD3" s="29"/>
      <c r="CE3" s="29"/>
      <c r="CF3" s="3">
        <v>60</v>
      </c>
      <c r="CG3" s="3">
        <v>61</v>
      </c>
      <c r="CH3" s="3">
        <v>62</v>
      </c>
      <c r="CI3" s="3">
        <v>63</v>
      </c>
      <c r="CJ3" s="3">
        <v>64</v>
      </c>
      <c r="CK3" s="3">
        <v>65</v>
      </c>
      <c r="CL3" s="3">
        <v>66</v>
      </c>
      <c r="CM3" s="3">
        <v>67</v>
      </c>
      <c r="CN3" s="3">
        <v>68</v>
      </c>
      <c r="CO3" s="3">
        <v>69</v>
      </c>
      <c r="CP3" s="3">
        <v>70</v>
      </c>
      <c r="CQ3" s="3">
        <v>71</v>
      </c>
      <c r="CR3" s="3">
        <v>72</v>
      </c>
      <c r="CS3" s="3">
        <v>73</v>
      </c>
      <c r="CT3" s="3">
        <v>74</v>
      </c>
      <c r="CU3" s="3">
        <v>75</v>
      </c>
      <c r="CV3" s="3">
        <v>76</v>
      </c>
      <c r="CW3" s="29"/>
      <c r="CX3" s="29"/>
      <c r="CY3" s="29"/>
      <c r="CZ3" s="3">
        <v>77</v>
      </c>
      <c r="DA3" s="3">
        <v>78</v>
      </c>
      <c r="DB3" s="3">
        <v>79</v>
      </c>
      <c r="DC3" s="3">
        <v>80</v>
      </c>
      <c r="DD3" s="3">
        <v>81</v>
      </c>
      <c r="DE3" s="3">
        <v>82</v>
      </c>
      <c r="DF3" s="3">
        <v>83</v>
      </c>
      <c r="DG3" s="3">
        <v>84</v>
      </c>
      <c r="DH3" s="3">
        <v>85</v>
      </c>
      <c r="DI3" s="3">
        <v>86</v>
      </c>
      <c r="DJ3" s="3">
        <v>87</v>
      </c>
      <c r="DK3" s="3">
        <v>88</v>
      </c>
      <c r="DL3" s="3">
        <v>89</v>
      </c>
      <c r="DM3" s="29"/>
      <c r="DN3" s="29"/>
      <c r="DO3" s="29"/>
      <c r="DP3" s="3">
        <v>90</v>
      </c>
      <c r="DQ3" s="3">
        <v>91</v>
      </c>
      <c r="DR3" s="3">
        <v>92</v>
      </c>
      <c r="DS3" s="3">
        <v>93</v>
      </c>
      <c r="DT3" s="3">
        <v>94</v>
      </c>
      <c r="DU3" s="3">
        <v>95</v>
      </c>
      <c r="DV3" s="3">
        <v>96</v>
      </c>
      <c r="DW3" s="3">
        <v>97</v>
      </c>
      <c r="DX3" s="3">
        <v>98</v>
      </c>
      <c r="DY3" s="3">
        <v>99</v>
      </c>
      <c r="DZ3" s="29"/>
      <c r="EA3" s="29"/>
      <c r="EB3" s="29"/>
      <c r="EE3" s="43"/>
      <c r="EF3" s="43"/>
      <c r="EG3" s="43"/>
    </row>
    <row r="4" spans="1:137" x14ac:dyDescent="0.25">
      <c r="A4" s="1">
        <v>1</v>
      </c>
      <c r="B4" s="1">
        <v>25</v>
      </c>
      <c r="C4" s="5">
        <v>1</v>
      </c>
      <c r="D4" s="1" t="s">
        <v>42</v>
      </c>
      <c r="E4" s="1">
        <v>2</v>
      </c>
      <c r="F4" s="1">
        <v>3</v>
      </c>
      <c r="G4" s="1">
        <v>2</v>
      </c>
      <c r="H4" s="1">
        <v>1</v>
      </c>
      <c r="I4" s="6">
        <v>2</v>
      </c>
      <c r="J4" s="1">
        <v>7</v>
      </c>
      <c r="K4" s="1">
        <v>8</v>
      </c>
      <c r="L4" s="1">
        <v>8</v>
      </c>
      <c r="M4" s="1">
        <v>7</v>
      </c>
      <c r="N4" s="1">
        <v>7</v>
      </c>
      <c r="O4" s="1">
        <v>6</v>
      </c>
      <c r="P4" s="1">
        <v>7</v>
      </c>
      <c r="Q4" s="1">
        <v>7</v>
      </c>
      <c r="R4" s="1">
        <v>7</v>
      </c>
      <c r="S4" s="1">
        <f>SUM(J4:R4)</f>
        <v>64</v>
      </c>
      <c r="T4" s="12">
        <f>S4/90</f>
        <v>0.71111111111111114</v>
      </c>
      <c r="U4" s="12" t="str">
        <f>IF((S4/90)*100&lt;=25,"1",IF((S4/90)*100&lt;=50,"2",IF((S4/90)*100&lt;=75,"3","4")))</f>
        <v>3</v>
      </c>
      <c r="V4" s="1">
        <v>6</v>
      </c>
      <c r="W4" s="1">
        <v>6</v>
      </c>
      <c r="X4" s="1">
        <v>7</v>
      </c>
      <c r="Y4" s="1">
        <v>8</v>
      </c>
      <c r="Z4" s="1">
        <v>6</v>
      </c>
      <c r="AA4" s="1">
        <v>7</v>
      </c>
      <c r="AB4" s="1">
        <v>7</v>
      </c>
      <c r="AC4" s="1">
        <v>7</v>
      </c>
      <c r="AD4" s="1">
        <v>6</v>
      </c>
      <c r="AE4" s="1">
        <v>7</v>
      </c>
      <c r="AF4" s="1">
        <v>7</v>
      </c>
      <c r="AG4" s="1">
        <v>6</v>
      </c>
      <c r="AH4" s="1">
        <v>7</v>
      </c>
      <c r="AI4" s="1">
        <v>8</v>
      </c>
      <c r="AJ4" s="1">
        <v>8</v>
      </c>
      <c r="AK4" s="1">
        <v>7</v>
      </c>
      <c r="AL4" s="1">
        <v>8</v>
      </c>
      <c r="AM4" s="1">
        <f>SUM(V4:AL4)</f>
        <v>118</v>
      </c>
      <c r="AN4" s="12">
        <f>AM4/170</f>
        <v>0.69411764705882351</v>
      </c>
      <c r="AO4" s="12" t="str">
        <f>IF((AM4/170)*100&lt;=25,"1",IF((AM4/170)*100&lt;=50,"2",IF((AM4/170)*100&lt;=75,"3","4")))</f>
        <v>3</v>
      </c>
      <c r="AP4" s="1">
        <v>5</v>
      </c>
      <c r="AQ4" s="1">
        <v>5</v>
      </c>
      <c r="AR4" s="1">
        <v>6</v>
      </c>
      <c r="AS4" s="1">
        <v>6</v>
      </c>
      <c r="AT4" s="1">
        <v>7</v>
      </c>
      <c r="AU4" s="1">
        <v>6</v>
      </c>
      <c r="AV4" s="1">
        <v>6</v>
      </c>
      <c r="AW4" s="1">
        <v>6</v>
      </c>
      <c r="AX4" s="1">
        <v>5</v>
      </c>
      <c r="AY4" s="1">
        <v>6</v>
      </c>
      <c r="AZ4" s="1">
        <v>6</v>
      </c>
      <c r="BA4" s="1">
        <v>6</v>
      </c>
      <c r="BB4" s="1">
        <v>6</v>
      </c>
      <c r="BC4" s="1">
        <f>SUM(AP4:BB4)</f>
        <v>76</v>
      </c>
      <c r="BD4" s="12">
        <f>BC4/130</f>
        <v>0.58461538461538465</v>
      </c>
      <c r="BE4" s="12" t="str">
        <f>IF((BC4/130)*100&lt;=25,"1",IF((BC4/130)*100&lt;=50,"2",IF((BC4/130)*100&lt;=75,"3","4")))</f>
        <v>3</v>
      </c>
      <c r="BF4" s="1">
        <v>6</v>
      </c>
      <c r="BG4" s="1">
        <v>5</v>
      </c>
      <c r="BH4" s="1">
        <v>6</v>
      </c>
      <c r="BI4" s="1">
        <v>7</v>
      </c>
      <c r="BJ4" s="1">
        <v>7</v>
      </c>
      <c r="BK4" s="1">
        <v>7</v>
      </c>
      <c r="BL4" s="1">
        <v>6</v>
      </c>
      <c r="BM4" s="1">
        <v>7</v>
      </c>
      <c r="BN4" s="1">
        <v>6</v>
      </c>
      <c r="BO4" s="1">
        <v>8</v>
      </c>
      <c r="BP4" s="1">
        <v>7</v>
      </c>
      <c r="BQ4" s="1">
        <v>6</v>
      </c>
      <c r="BR4" s="1">
        <f>SUM(BF4:BQ4)</f>
        <v>78</v>
      </c>
      <c r="BS4" s="12">
        <f>BR4/120</f>
        <v>0.65</v>
      </c>
      <c r="BT4" s="12" t="str">
        <f>IF((BR4/120)*100&lt;=25,"1",IF((BR4/120)*100&lt;=50,"2",IF((BR4/120)*100&lt;=75,"3","4")))</f>
        <v>3</v>
      </c>
      <c r="BU4" s="1">
        <v>6</v>
      </c>
      <c r="BV4" s="1">
        <v>6</v>
      </c>
      <c r="BW4" s="1">
        <v>6</v>
      </c>
      <c r="BX4" s="1">
        <v>6</v>
      </c>
      <c r="BY4" s="1">
        <v>7</v>
      </c>
      <c r="BZ4" s="1">
        <v>6</v>
      </c>
      <c r="CA4" s="1">
        <v>6</v>
      </c>
      <c r="CB4" s="1">
        <v>6</v>
      </c>
      <c r="CC4" s="1">
        <f>SUM(BU4:CB4)</f>
        <v>49</v>
      </c>
      <c r="CD4" s="12">
        <f>CC4/80</f>
        <v>0.61250000000000004</v>
      </c>
      <c r="CE4" s="12" t="str">
        <f>IF((CC4/80)*100&lt;=25,"1",IF((CC4/80)*100&lt;=50,"2",IF((CC4/80)*100&lt;=75,"3","4")))</f>
        <v>3</v>
      </c>
      <c r="CF4" s="1">
        <v>5</v>
      </c>
      <c r="CG4" s="1">
        <v>6</v>
      </c>
      <c r="CH4" s="1">
        <v>6</v>
      </c>
      <c r="CI4" s="1">
        <v>6</v>
      </c>
      <c r="CJ4" s="1">
        <v>7</v>
      </c>
      <c r="CK4" s="1">
        <v>5</v>
      </c>
      <c r="CL4" s="1">
        <v>6</v>
      </c>
      <c r="CM4" s="1">
        <v>6</v>
      </c>
      <c r="CN4" s="1">
        <v>5</v>
      </c>
      <c r="CO4" s="1">
        <v>6</v>
      </c>
      <c r="CP4" s="1">
        <v>6</v>
      </c>
      <c r="CQ4" s="1">
        <v>7</v>
      </c>
      <c r="CR4" s="1">
        <v>6</v>
      </c>
      <c r="CS4" s="1">
        <v>7</v>
      </c>
      <c r="CT4" s="1">
        <v>6</v>
      </c>
      <c r="CU4" s="1">
        <v>6</v>
      </c>
      <c r="CV4" s="1">
        <v>6</v>
      </c>
      <c r="CW4" s="1">
        <f>SUM(CF4:CV4)</f>
        <v>102</v>
      </c>
      <c r="CX4" s="12">
        <f>CW4/170</f>
        <v>0.6</v>
      </c>
      <c r="CY4" s="12" t="str">
        <f>IF((CW4/170)*100&lt;=25,"1",IF((CW4/170)*100&lt;=50,"2",IF((CW4/170)*100&lt;=75,"3","4")))</f>
        <v>3</v>
      </c>
      <c r="CZ4" s="1">
        <v>6</v>
      </c>
      <c r="DA4" s="1">
        <v>6</v>
      </c>
      <c r="DB4" s="1">
        <v>6</v>
      </c>
      <c r="DC4" s="1">
        <v>6</v>
      </c>
      <c r="DD4" s="1">
        <v>6</v>
      </c>
      <c r="DE4" s="1">
        <v>7</v>
      </c>
      <c r="DF4" s="1">
        <v>6</v>
      </c>
      <c r="DG4" s="1">
        <v>6</v>
      </c>
      <c r="DH4" s="1">
        <v>7</v>
      </c>
      <c r="DI4" s="1">
        <v>6</v>
      </c>
      <c r="DJ4" s="1">
        <v>7</v>
      </c>
      <c r="DK4" s="1">
        <v>6</v>
      </c>
      <c r="DL4" s="1">
        <v>7</v>
      </c>
      <c r="DM4" s="1">
        <f>SUM(CZ4:DL4)</f>
        <v>82</v>
      </c>
      <c r="DN4" s="12">
        <f>DM4/130</f>
        <v>0.63076923076923075</v>
      </c>
      <c r="DO4" s="12" t="str">
        <f>IF((DM4/130)*100&lt;=25,"1",IF((DM4/130)*100&lt;=50,"2",IF((DM4/130)*100&lt;=75,"3","4")))</f>
        <v>3</v>
      </c>
      <c r="DP4" s="1">
        <v>6</v>
      </c>
      <c r="DQ4" s="1">
        <v>6</v>
      </c>
      <c r="DR4" s="1">
        <v>6</v>
      </c>
      <c r="DS4" s="1">
        <v>6</v>
      </c>
      <c r="DT4" s="1">
        <v>6</v>
      </c>
      <c r="DU4" s="1">
        <v>6</v>
      </c>
      <c r="DV4" s="1">
        <v>6</v>
      </c>
      <c r="DW4" s="1">
        <v>6</v>
      </c>
      <c r="DX4" s="1">
        <v>6</v>
      </c>
      <c r="DY4" s="1">
        <v>6</v>
      </c>
      <c r="DZ4" s="1">
        <f>SUM(DP4:DY4)</f>
        <v>60</v>
      </c>
      <c r="EA4" s="12">
        <f>DZ4/100</f>
        <v>0.6</v>
      </c>
      <c r="EB4" s="12" t="str">
        <f>IF((DZ4/100)*100&lt;=25,"1",IF((DZ4/100)*100&lt;=50,"2",IF((DZ4/100)*100&lt;=75,"3","4")))</f>
        <v>3</v>
      </c>
      <c r="EE4" s="1">
        <f>S4+AM4+BC4+BR4+CC4+CW4+DM4+DZ4</f>
        <v>629</v>
      </c>
      <c r="EF4" s="12">
        <f>EE4/990</f>
        <v>0.63535353535353534</v>
      </c>
      <c r="EG4" s="12" t="str">
        <f>IF((EE4/990)*100&lt;=25,"1",IF((EE4/990)*100&lt;=50,"2",IF((EE4/990)*100&lt;=75,"3","4")))</f>
        <v>3</v>
      </c>
    </row>
    <row r="5" spans="1:137" x14ac:dyDescent="0.25">
      <c r="A5" s="1">
        <v>2</v>
      </c>
      <c r="B5" s="1">
        <v>27</v>
      </c>
      <c r="C5" s="6">
        <v>2</v>
      </c>
      <c r="D5" s="1" t="s">
        <v>42</v>
      </c>
      <c r="E5" s="1">
        <v>2</v>
      </c>
      <c r="F5" s="1">
        <v>3</v>
      </c>
      <c r="G5" s="1">
        <v>2</v>
      </c>
      <c r="H5" s="1">
        <v>1</v>
      </c>
      <c r="I5" s="6">
        <v>2</v>
      </c>
      <c r="J5" s="1">
        <v>7</v>
      </c>
      <c r="K5" s="1">
        <v>7</v>
      </c>
      <c r="L5" s="1">
        <v>7</v>
      </c>
      <c r="M5" s="1">
        <v>7</v>
      </c>
      <c r="N5" s="1">
        <v>7</v>
      </c>
      <c r="O5" s="1">
        <v>5</v>
      </c>
      <c r="P5" s="1">
        <v>5</v>
      </c>
      <c r="Q5" s="1">
        <v>7</v>
      </c>
      <c r="R5" s="1">
        <v>7</v>
      </c>
      <c r="S5" s="1">
        <f t="shared" ref="S5:S37" si="0">SUM(J5:R5)</f>
        <v>59</v>
      </c>
      <c r="T5" s="12">
        <f t="shared" ref="T5:T37" si="1">S5/90</f>
        <v>0.65555555555555556</v>
      </c>
      <c r="U5" s="12" t="str">
        <f t="shared" ref="U5:U37" si="2">IF((S5/90)*100&lt;=25,"1",IF((S5/90)*100&lt;=50,"2",IF((S5/90)*100&lt;=75,"3","4")))</f>
        <v>3</v>
      </c>
      <c r="V5" s="1">
        <v>7</v>
      </c>
      <c r="W5" s="1">
        <v>7</v>
      </c>
      <c r="X5" s="1">
        <v>7</v>
      </c>
      <c r="Y5" s="1">
        <v>7</v>
      </c>
      <c r="Z5" s="1">
        <v>7</v>
      </c>
      <c r="AA5" s="1">
        <v>7</v>
      </c>
      <c r="AB5" s="1">
        <v>7</v>
      </c>
      <c r="AC5" s="1">
        <v>7</v>
      </c>
      <c r="AD5" s="1">
        <v>8</v>
      </c>
      <c r="AE5" s="1">
        <v>8</v>
      </c>
      <c r="AF5" s="1">
        <v>7</v>
      </c>
      <c r="AG5" s="1">
        <v>8</v>
      </c>
      <c r="AH5" s="1">
        <v>8</v>
      </c>
      <c r="AI5" s="1">
        <v>8</v>
      </c>
      <c r="AJ5" s="1">
        <v>8</v>
      </c>
      <c r="AK5" s="1">
        <v>8</v>
      </c>
      <c r="AL5" s="1">
        <v>8</v>
      </c>
      <c r="AM5" s="1">
        <f t="shared" ref="AM5:AM37" si="3">SUM(V5:AL5)</f>
        <v>127</v>
      </c>
      <c r="AN5" s="12">
        <f t="shared" ref="AN5:AN37" si="4">AM5/170</f>
        <v>0.74705882352941178</v>
      </c>
      <c r="AO5" s="12" t="str">
        <f t="shared" ref="AO5:AO37" si="5">IF((AM5/170)*100&lt;=25,"1",IF((AM5/170)*100&lt;=50,"2",IF((AM5/170)*100&lt;=75,"3","4")))</f>
        <v>3</v>
      </c>
      <c r="AP5" s="1">
        <v>8</v>
      </c>
      <c r="AQ5" s="1">
        <v>8</v>
      </c>
      <c r="AR5" s="1">
        <v>8</v>
      </c>
      <c r="AS5" s="1">
        <v>8</v>
      </c>
      <c r="AT5" s="1">
        <v>7</v>
      </c>
      <c r="AU5" s="1">
        <v>8</v>
      </c>
      <c r="AV5" s="1">
        <v>8</v>
      </c>
      <c r="AW5" s="1">
        <v>7</v>
      </c>
      <c r="AX5" s="1">
        <v>8</v>
      </c>
      <c r="AY5" s="1">
        <v>7</v>
      </c>
      <c r="AZ5" s="1">
        <v>8</v>
      </c>
      <c r="BA5" s="1">
        <v>7</v>
      </c>
      <c r="BB5" s="1">
        <v>8</v>
      </c>
      <c r="BC5" s="1">
        <f t="shared" ref="BC5:BC37" si="6">SUM(AP5:BB5)</f>
        <v>100</v>
      </c>
      <c r="BD5" s="12">
        <f t="shared" ref="BD5:BD37" si="7">BC5/130</f>
        <v>0.76923076923076927</v>
      </c>
      <c r="BE5" s="12" t="str">
        <f t="shared" ref="BE5:BE37" si="8">IF((BC5/130)*100&lt;=25,"1",IF((BC5/130)*100&lt;=50,"2",IF((BC5/130)*100&lt;=75,"3","4")))</f>
        <v>4</v>
      </c>
      <c r="BF5" s="1">
        <v>8</v>
      </c>
      <c r="BG5" s="1">
        <v>7</v>
      </c>
      <c r="BH5" s="1">
        <v>7</v>
      </c>
      <c r="BI5" s="1">
        <v>7</v>
      </c>
      <c r="BJ5" s="1">
        <v>8</v>
      </c>
      <c r="BK5" s="1">
        <v>8</v>
      </c>
      <c r="BL5" s="1">
        <v>7</v>
      </c>
      <c r="BM5" s="1">
        <v>8</v>
      </c>
      <c r="BN5" s="1">
        <v>7</v>
      </c>
      <c r="BO5" s="1">
        <v>8</v>
      </c>
      <c r="BP5" s="1">
        <v>8</v>
      </c>
      <c r="BQ5" s="1">
        <v>7</v>
      </c>
      <c r="BR5" s="1">
        <f t="shared" ref="BR5:BR37" si="9">SUM(BF5:BQ5)</f>
        <v>90</v>
      </c>
      <c r="BS5" s="12">
        <f t="shared" ref="BS5:BS37" si="10">BR5/120</f>
        <v>0.75</v>
      </c>
      <c r="BT5" s="12" t="str">
        <f t="shared" ref="BT5:BT37" si="11">IF((BR5/120)*100&lt;=25,"1",IF((BR5/120)*100&lt;=50,"2",IF((BR5/120)*100&lt;=75,"3","4")))</f>
        <v>3</v>
      </c>
      <c r="BU5" s="1">
        <v>8</v>
      </c>
      <c r="BV5" s="1">
        <v>7</v>
      </c>
      <c r="BW5" s="1">
        <v>7</v>
      </c>
      <c r="BX5" s="1">
        <v>8</v>
      </c>
      <c r="BY5" s="1">
        <v>8</v>
      </c>
      <c r="BZ5" s="1">
        <v>8</v>
      </c>
      <c r="CA5" s="1">
        <v>8</v>
      </c>
      <c r="CB5" s="1">
        <v>7</v>
      </c>
      <c r="CC5" s="1">
        <f t="shared" ref="CC5:CC37" si="12">SUM(BU5:CB5)</f>
        <v>61</v>
      </c>
      <c r="CD5" s="12">
        <f t="shared" ref="CD5:CD37" si="13">CC5/80</f>
        <v>0.76249999999999996</v>
      </c>
      <c r="CE5" s="12" t="str">
        <f t="shared" ref="CE5:CE37" si="14">IF((CC5/80)*100&lt;=25,"1",IF((CC5/80)*100&lt;=50,"2",IF((CC5/80)*100&lt;=75,"3","4")))</f>
        <v>4</v>
      </c>
      <c r="CF5" s="1">
        <v>7</v>
      </c>
      <c r="CG5" s="1">
        <v>8</v>
      </c>
      <c r="CH5" s="1">
        <v>7</v>
      </c>
      <c r="CI5" s="1">
        <v>7</v>
      </c>
      <c r="CJ5" s="1">
        <v>7</v>
      </c>
      <c r="CK5" s="1">
        <v>7</v>
      </c>
      <c r="CL5" s="1">
        <v>7</v>
      </c>
      <c r="CM5" s="1">
        <v>8</v>
      </c>
      <c r="CN5" s="1">
        <v>7</v>
      </c>
      <c r="CO5" s="1">
        <v>8</v>
      </c>
      <c r="CP5" s="1">
        <v>8</v>
      </c>
      <c r="CQ5" s="1">
        <v>8</v>
      </c>
      <c r="CR5" s="1">
        <v>8</v>
      </c>
      <c r="CS5" s="1">
        <v>7</v>
      </c>
      <c r="CT5" s="1">
        <v>8</v>
      </c>
      <c r="CU5" s="1">
        <v>8</v>
      </c>
      <c r="CV5" s="1">
        <v>9</v>
      </c>
      <c r="CW5" s="1">
        <f t="shared" ref="CW5:CW37" si="15">SUM(CF5:CV5)</f>
        <v>129</v>
      </c>
      <c r="CX5" s="12">
        <f t="shared" ref="CX5:CX37" si="16">CW5/170</f>
        <v>0.75882352941176467</v>
      </c>
      <c r="CY5" s="12" t="str">
        <f t="shared" ref="CY5:CY37" si="17">IF((CW5/170)*100&lt;=25,"1",IF((CW5/170)*100&lt;=50,"2",IF((CW5/170)*100&lt;=75,"3","4")))</f>
        <v>4</v>
      </c>
      <c r="CZ5" s="1">
        <v>8</v>
      </c>
      <c r="DA5" s="1">
        <v>8</v>
      </c>
      <c r="DB5" s="1">
        <v>7</v>
      </c>
      <c r="DC5" s="1">
        <v>7</v>
      </c>
      <c r="DD5" s="1">
        <v>7</v>
      </c>
      <c r="DE5" s="1">
        <v>7</v>
      </c>
      <c r="DF5" s="1">
        <v>8</v>
      </c>
      <c r="DG5" s="1">
        <v>7</v>
      </c>
      <c r="DH5" s="1">
        <v>7</v>
      </c>
      <c r="DI5" s="1">
        <v>7</v>
      </c>
      <c r="DJ5" s="1">
        <v>8</v>
      </c>
      <c r="DK5" s="1">
        <v>7</v>
      </c>
      <c r="DL5" s="1">
        <v>8</v>
      </c>
      <c r="DM5" s="1">
        <f t="shared" ref="DM5:DM37" si="18">SUM(CZ5:DL5)</f>
        <v>96</v>
      </c>
      <c r="DN5" s="12">
        <f t="shared" ref="DN5:DN37" si="19">DM5/130</f>
        <v>0.7384615384615385</v>
      </c>
      <c r="DO5" s="12" t="str">
        <f t="shared" ref="DO5:DO37" si="20">IF((DM5/130)*100&lt;=25,"1",IF((DM5/130)*100&lt;=50,"2",IF((DM5/130)*100&lt;=75,"3","4")))</f>
        <v>3</v>
      </c>
      <c r="DP5" s="1">
        <v>7</v>
      </c>
      <c r="DQ5" s="1">
        <v>7</v>
      </c>
      <c r="DR5" s="1">
        <v>7</v>
      </c>
      <c r="DS5" s="1">
        <v>7</v>
      </c>
      <c r="DT5" s="1">
        <v>7</v>
      </c>
      <c r="DU5" s="1">
        <v>8</v>
      </c>
      <c r="DV5" s="1">
        <v>8</v>
      </c>
      <c r="DW5" s="1">
        <v>8</v>
      </c>
      <c r="DX5" s="1">
        <v>7</v>
      </c>
      <c r="DY5" s="1">
        <v>8</v>
      </c>
      <c r="DZ5" s="1">
        <f t="shared" ref="DZ5:DZ37" si="21">SUM(DP5:DY5)</f>
        <v>74</v>
      </c>
      <c r="EA5" s="12">
        <f t="shared" ref="EA5:EA37" si="22">DZ5/100</f>
        <v>0.74</v>
      </c>
      <c r="EB5" s="12" t="str">
        <f t="shared" ref="EB5:EB37" si="23">IF((DZ5/100)*100&lt;=25,"1",IF((DZ5/100)*100&lt;=50,"2",IF((DZ5/100)*100&lt;=75,"3","4")))</f>
        <v>3</v>
      </c>
      <c r="EE5" s="1">
        <f t="shared" ref="EE5:EE37" si="24">S5+AM5+BC5+BR5+CC5+CW5+DM5+DZ5</f>
        <v>736</v>
      </c>
      <c r="EF5" s="12">
        <f t="shared" ref="EF5:EF37" si="25">EE5/990</f>
        <v>0.74343434343434345</v>
      </c>
      <c r="EG5" s="12" t="str">
        <f t="shared" ref="EG5:EG37" si="26">IF((EE5/990)*100&lt;=25,"1",IF((EE5/990)*100&lt;=50,"2",IF((EE5/990)*100&lt;=75,"3","4")))</f>
        <v>3</v>
      </c>
    </row>
    <row r="6" spans="1:137" x14ac:dyDescent="0.25">
      <c r="A6" s="1">
        <v>3</v>
      </c>
      <c r="B6" s="1">
        <v>23</v>
      </c>
      <c r="C6" s="5">
        <v>1</v>
      </c>
      <c r="D6" s="1" t="s">
        <v>43</v>
      </c>
      <c r="E6" s="6">
        <v>1</v>
      </c>
      <c r="F6" s="5">
        <v>1</v>
      </c>
      <c r="G6" s="1">
        <v>2</v>
      </c>
      <c r="H6" s="1">
        <v>1</v>
      </c>
      <c r="I6" s="6">
        <v>2</v>
      </c>
      <c r="J6" s="1">
        <v>7</v>
      </c>
      <c r="K6" s="1">
        <v>7</v>
      </c>
      <c r="L6" s="1">
        <v>8</v>
      </c>
      <c r="M6" s="1">
        <v>8</v>
      </c>
      <c r="N6" s="1">
        <v>9</v>
      </c>
      <c r="O6" s="1">
        <v>10</v>
      </c>
      <c r="P6" s="1">
        <v>10</v>
      </c>
      <c r="Q6" s="1">
        <v>8</v>
      </c>
      <c r="R6" s="1">
        <v>8</v>
      </c>
      <c r="S6" s="1">
        <f t="shared" si="0"/>
        <v>75</v>
      </c>
      <c r="T6" s="12">
        <f t="shared" si="1"/>
        <v>0.83333333333333337</v>
      </c>
      <c r="U6" s="12" t="str">
        <f t="shared" si="2"/>
        <v>4</v>
      </c>
      <c r="V6" s="1">
        <v>8</v>
      </c>
      <c r="W6" s="1">
        <v>7</v>
      </c>
      <c r="X6" s="1">
        <v>8</v>
      </c>
      <c r="Y6" s="1">
        <v>7</v>
      </c>
      <c r="Z6" s="1">
        <v>8</v>
      </c>
      <c r="AA6" s="1">
        <v>8</v>
      </c>
      <c r="AB6" s="1">
        <v>7</v>
      </c>
      <c r="AC6" s="1">
        <v>8</v>
      </c>
      <c r="AD6" s="1">
        <v>8</v>
      </c>
      <c r="AE6" s="1">
        <v>9</v>
      </c>
      <c r="AF6" s="1">
        <v>9</v>
      </c>
      <c r="AG6" s="1">
        <v>8</v>
      </c>
      <c r="AH6" s="1">
        <v>7</v>
      </c>
      <c r="AI6" s="1">
        <v>7</v>
      </c>
      <c r="AJ6" s="1">
        <v>6</v>
      </c>
      <c r="AK6" s="1">
        <v>6</v>
      </c>
      <c r="AL6" s="1">
        <v>7</v>
      </c>
      <c r="AM6" s="1">
        <f t="shared" si="3"/>
        <v>128</v>
      </c>
      <c r="AN6" s="12">
        <f t="shared" si="4"/>
        <v>0.75294117647058822</v>
      </c>
      <c r="AO6" s="12" t="str">
        <f t="shared" si="5"/>
        <v>4</v>
      </c>
      <c r="AP6" s="1">
        <v>9</v>
      </c>
      <c r="AQ6" s="1">
        <v>7</v>
      </c>
      <c r="AR6" s="1">
        <v>8</v>
      </c>
      <c r="AS6" s="1">
        <v>7</v>
      </c>
      <c r="AT6" s="1">
        <v>9</v>
      </c>
      <c r="AU6" s="1">
        <v>9</v>
      </c>
      <c r="AV6" s="1">
        <v>10</v>
      </c>
      <c r="AW6" s="1">
        <v>10</v>
      </c>
      <c r="AX6" s="1">
        <v>10</v>
      </c>
      <c r="AY6" s="1">
        <v>9</v>
      </c>
      <c r="AZ6" s="1">
        <v>8</v>
      </c>
      <c r="BA6" s="1">
        <v>9</v>
      </c>
      <c r="BB6" s="1">
        <v>9</v>
      </c>
      <c r="BC6" s="1">
        <f t="shared" si="6"/>
        <v>114</v>
      </c>
      <c r="BD6" s="12">
        <f t="shared" si="7"/>
        <v>0.87692307692307692</v>
      </c>
      <c r="BE6" s="12" t="str">
        <f t="shared" si="8"/>
        <v>4</v>
      </c>
      <c r="BF6" s="1">
        <v>8</v>
      </c>
      <c r="BG6" s="1">
        <v>7</v>
      </c>
      <c r="BH6" s="1">
        <v>7</v>
      </c>
      <c r="BI6" s="1">
        <v>8</v>
      </c>
      <c r="BJ6" s="1">
        <v>7</v>
      </c>
      <c r="BK6" s="1">
        <v>8</v>
      </c>
      <c r="BL6" s="1">
        <v>7</v>
      </c>
      <c r="BM6" s="1">
        <v>8</v>
      </c>
      <c r="BN6" s="1">
        <v>9</v>
      </c>
      <c r="BO6" s="1">
        <v>9</v>
      </c>
      <c r="BP6" s="1">
        <v>9</v>
      </c>
      <c r="BQ6" s="1">
        <v>9</v>
      </c>
      <c r="BR6" s="1">
        <f t="shared" si="9"/>
        <v>96</v>
      </c>
      <c r="BS6" s="12">
        <f t="shared" si="10"/>
        <v>0.8</v>
      </c>
      <c r="BT6" s="12" t="str">
        <f t="shared" si="11"/>
        <v>4</v>
      </c>
      <c r="BU6" s="1">
        <v>8</v>
      </c>
      <c r="BV6" s="1">
        <v>8</v>
      </c>
      <c r="BW6" s="1">
        <v>8</v>
      </c>
      <c r="BX6" s="1">
        <v>7</v>
      </c>
      <c r="BY6" s="1">
        <v>8</v>
      </c>
      <c r="BZ6" s="1">
        <v>8</v>
      </c>
      <c r="CA6" s="1">
        <v>9</v>
      </c>
      <c r="CB6" s="1">
        <v>8</v>
      </c>
      <c r="CC6" s="1">
        <f t="shared" si="12"/>
        <v>64</v>
      </c>
      <c r="CD6" s="12">
        <f t="shared" si="13"/>
        <v>0.8</v>
      </c>
      <c r="CE6" s="12" t="str">
        <f t="shared" si="14"/>
        <v>4</v>
      </c>
      <c r="CF6" s="1">
        <v>10</v>
      </c>
      <c r="CG6" s="1">
        <v>9</v>
      </c>
      <c r="CH6" s="1">
        <v>8</v>
      </c>
      <c r="CI6" s="1">
        <v>8</v>
      </c>
      <c r="CJ6" s="1">
        <v>8</v>
      </c>
      <c r="CK6" s="1">
        <v>7</v>
      </c>
      <c r="CL6" s="1">
        <v>8</v>
      </c>
      <c r="CM6" s="1">
        <v>7</v>
      </c>
      <c r="CN6" s="1">
        <v>7</v>
      </c>
      <c r="CO6" s="1">
        <v>7</v>
      </c>
      <c r="CP6" s="1">
        <v>8</v>
      </c>
      <c r="CQ6" s="1">
        <v>9</v>
      </c>
      <c r="CR6" s="1">
        <v>8</v>
      </c>
      <c r="CS6" s="1">
        <v>8</v>
      </c>
      <c r="CT6" s="1">
        <v>8</v>
      </c>
      <c r="CU6" s="1">
        <v>8</v>
      </c>
      <c r="CV6" s="1">
        <v>8</v>
      </c>
      <c r="CW6" s="1">
        <f t="shared" si="15"/>
        <v>136</v>
      </c>
      <c r="CX6" s="12">
        <f t="shared" si="16"/>
        <v>0.8</v>
      </c>
      <c r="CY6" s="12" t="str">
        <f t="shared" si="17"/>
        <v>4</v>
      </c>
      <c r="CZ6" s="1">
        <v>7</v>
      </c>
      <c r="DA6" s="1">
        <v>8</v>
      </c>
      <c r="DB6" s="1">
        <v>7</v>
      </c>
      <c r="DC6" s="1">
        <v>7</v>
      </c>
      <c r="DD6" s="1">
        <v>9</v>
      </c>
      <c r="DE6" s="1">
        <v>9</v>
      </c>
      <c r="DF6" s="1">
        <v>9</v>
      </c>
      <c r="DG6" s="1">
        <v>9</v>
      </c>
      <c r="DH6" s="1">
        <v>8</v>
      </c>
      <c r="DI6" s="1">
        <v>8</v>
      </c>
      <c r="DJ6" s="1">
        <v>7</v>
      </c>
      <c r="DK6" s="1">
        <v>8</v>
      </c>
      <c r="DL6" s="1">
        <v>8</v>
      </c>
      <c r="DM6" s="1">
        <f t="shared" si="18"/>
        <v>104</v>
      </c>
      <c r="DN6" s="12">
        <f t="shared" si="19"/>
        <v>0.8</v>
      </c>
      <c r="DO6" s="12" t="str">
        <f t="shared" si="20"/>
        <v>4</v>
      </c>
      <c r="DP6" s="1">
        <v>8</v>
      </c>
      <c r="DQ6" s="1">
        <v>7</v>
      </c>
      <c r="DR6" s="1">
        <v>7</v>
      </c>
      <c r="DS6" s="1">
        <v>8</v>
      </c>
      <c r="DT6" s="1">
        <v>9</v>
      </c>
      <c r="DU6" s="1">
        <v>9</v>
      </c>
      <c r="DV6" s="1">
        <v>9</v>
      </c>
      <c r="DW6" s="1">
        <v>8</v>
      </c>
      <c r="DX6" s="1">
        <v>8</v>
      </c>
      <c r="DY6" s="1">
        <v>8</v>
      </c>
      <c r="DZ6" s="1">
        <f t="shared" si="21"/>
        <v>81</v>
      </c>
      <c r="EA6" s="12">
        <f t="shared" si="22"/>
        <v>0.81</v>
      </c>
      <c r="EB6" s="12" t="str">
        <f t="shared" si="23"/>
        <v>4</v>
      </c>
      <c r="EE6" s="1">
        <f t="shared" si="24"/>
        <v>798</v>
      </c>
      <c r="EF6" s="12">
        <f t="shared" si="25"/>
        <v>0.80606060606060603</v>
      </c>
      <c r="EG6" s="12" t="str">
        <f t="shared" si="26"/>
        <v>4</v>
      </c>
    </row>
    <row r="7" spans="1:137" x14ac:dyDescent="0.25">
      <c r="A7" s="1">
        <v>4</v>
      </c>
      <c r="B7" s="1">
        <v>23</v>
      </c>
      <c r="C7" s="5">
        <v>1</v>
      </c>
      <c r="D7" s="1" t="s">
        <v>43</v>
      </c>
      <c r="E7" s="6">
        <v>1</v>
      </c>
      <c r="F7" s="5">
        <v>1</v>
      </c>
      <c r="G7" s="1">
        <v>2</v>
      </c>
      <c r="H7" s="1">
        <v>1</v>
      </c>
      <c r="I7" s="6">
        <v>2</v>
      </c>
      <c r="J7" s="1">
        <v>8</v>
      </c>
      <c r="K7" s="1">
        <v>8</v>
      </c>
      <c r="L7" s="1">
        <v>7</v>
      </c>
      <c r="M7" s="1">
        <v>7</v>
      </c>
      <c r="N7" s="1">
        <v>7</v>
      </c>
      <c r="O7" s="1">
        <v>7</v>
      </c>
      <c r="P7" s="1">
        <v>7</v>
      </c>
      <c r="Q7" s="1">
        <v>7</v>
      </c>
      <c r="R7" s="1">
        <v>8</v>
      </c>
      <c r="S7" s="1">
        <f t="shared" si="0"/>
        <v>66</v>
      </c>
      <c r="T7" s="12">
        <f t="shared" si="1"/>
        <v>0.73333333333333328</v>
      </c>
      <c r="U7" s="12" t="str">
        <f t="shared" si="2"/>
        <v>3</v>
      </c>
      <c r="V7" s="1">
        <v>8</v>
      </c>
      <c r="W7" s="1">
        <v>7</v>
      </c>
      <c r="X7" s="1">
        <v>6</v>
      </c>
      <c r="Y7" s="1">
        <v>6</v>
      </c>
      <c r="Z7" s="1">
        <v>6</v>
      </c>
      <c r="AA7" s="1">
        <v>7</v>
      </c>
      <c r="AB7" s="1">
        <v>6</v>
      </c>
      <c r="AC7" s="1">
        <v>5</v>
      </c>
      <c r="AD7" s="1">
        <v>7</v>
      </c>
      <c r="AE7" s="1">
        <v>8</v>
      </c>
      <c r="AF7" s="1">
        <v>5</v>
      </c>
      <c r="AG7" s="1">
        <v>6</v>
      </c>
      <c r="AH7" s="1">
        <v>5</v>
      </c>
      <c r="AI7" s="1">
        <v>6</v>
      </c>
      <c r="AJ7" s="1">
        <v>7</v>
      </c>
      <c r="AK7" s="1">
        <v>6</v>
      </c>
      <c r="AL7" s="1">
        <v>6</v>
      </c>
      <c r="AM7" s="1">
        <f t="shared" si="3"/>
        <v>107</v>
      </c>
      <c r="AN7" s="12">
        <f t="shared" si="4"/>
        <v>0.62941176470588234</v>
      </c>
      <c r="AO7" s="12" t="str">
        <f t="shared" si="5"/>
        <v>3</v>
      </c>
      <c r="AP7" s="1">
        <v>7</v>
      </c>
      <c r="AQ7" s="1">
        <v>8</v>
      </c>
      <c r="AR7" s="1">
        <v>9</v>
      </c>
      <c r="AS7" s="1">
        <v>7</v>
      </c>
      <c r="AT7" s="1">
        <v>7</v>
      </c>
      <c r="AU7" s="1">
        <v>7</v>
      </c>
      <c r="AV7" s="1">
        <v>8</v>
      </c>
      <c r="AW7" s="1">
        <v>8</v>
      </c>
      <c r="AX7" s="1">
        <v>8</v>
      </c>
      <c r="AY7" s="1">
        <v>7</v>
      </c>
      <c r="AZ7" s="1">
        <v>6</v>
      </c>
      <c r="BA7" s="1">
        <v>8</v>
      </c>
      <c r="BB7" s="1">
        <v>9</v>
      </c>
      <c r="BC7" s="1">
        <f t="shared" si="6"/>
        <v>99</v>
      </c>
      <c r="BD7" s="12">
        <f t="shared" si="7"/>
        <v>0.7615384615384615</v>
      </c>
      <c r="BE7" s="12" t="str">
        <f t="shared" si="8"/>
        <v>4</v>
      </c>
      <c r="BF7" s="1">
        <v>8</v>
      </c>
      <c r="BG7" s="1">
        <v>9</v>
      </c>
      <c r="BH7" s="1">
        <v>8</v>
      </c>
      <c r="BI7" s="1">
        <v>8</v>
      </c>
      <c r="BJ7" s="1">
        <v>9</v>
      </c>
      <c r="BK7" s="1">
        <v>8</v>
      </c>
      <c r="BL7" s="1">
        <v>9</v>
      </c>
      <c r="BM7" s="1">
        <v>9</v>
      </c>
      <c r="BN7" s="1">
        <v>9</v>
      </c>
      <c r="BO7" s="1">
        <v>8</v>
      </c>
      <c r="BP7" s="1">
        <v>8</v>
      </c>
      <c r="BQ7" s="1">
        <v>8</v>
      </c>
      <c r="BR7" s="1">
        <f t="shared" si="9"/>
        <v>101</v>
      </c>
      <c r="BS7" s="12">
        <f t="shared" si="10"/>
        <v>0.84166666666666667</v>
      </c>
      <c r="BT7" s="12" t="str">
        <f t="shared" si="11"/>
        <v>4</v>
      </c>
      <c r="BU7" s="1">
        <v>8</v>
      </c>
      <c r="BV7" s="1">
        <v>8</v>
      </c>
      <c r="BW7" s="1">
        <v>8</v>
      </c>
      <c r="BX7" s="1">
        <v>9</v>
      </c>
      <c r="BY7" s="1">
        <v>9</v>
      </c>
      <c r="BZ7" s="1">
        <v>9</v>
      </c>
      <c r="CA7" s="1">
        <v>9</v>
      </c>
      <c r="CB7" s="1">
        <v>9</v>
      </c>
      <c r="CC7" s="1">
        <f t="shared" si="12"/>
        <v>69</v>
      </c>
      <c r="CD7" s="12">
        <f t="shared" si="13"/>
        <v>0.86250000000000004</v>
      </c>
      <c r="CE7" s="12" t="str">
        <f t="shared" si="14"/>
        <v>4</v>
      </c>
      <c r="CF7" s="1">
        <v>8</v>
      </c>
      <c r="CG7" s="1">
        <v>8</v>
      </c>
      <c r="CH7" s="1">
        <v>8</v>
      </c>
      <c r="CI7" s="1">
        <v>8</v>
      </c>
      <c r="CJ7" s="1">
        <v>8</v>
      </c>
      <c r="CK7" s="1">
        <v>8</v>
      </c>
      <c r="CL7" s="1">
        <v>9</v>
      </c>
      <c r="CM7" s="1">
        <v>9</v>
      </c>
      <c r="CN7" s="1">
        <v>9</v>
      </c>
      <c r="CO7" s="1">
        <v>9</v>
      </c>
      <c r="CP7" s="1">
        <v>9</v>
      </c>
      <c r="CQ7" s="1">
        <v>8</v>
      </c>
      <c r="CR7" s="1">
        <v>8</v>
      </c>
      <c r="CS7" s="1">
        <v>8</v>
      </c>
      <c r="CT7" s="1">
        <v>8</v>
      </c>
      <c r="CU7" s="1">
        <v>8</v>
      </c>
      <c r="CV7" s="1">
        <v>8</v>
      </c>
      <c r="CW7" s="1">
        <f t="shared" si="15"/>
        <v>141</v>
      </c>
      <c r="CX7" s="12">
        <f t="shared" si="16"/>
        <v>0.8294117647058824</v>
      </c>
      <c r="CY7" s="12" t="str">
        <f t="shared" si="17"/>
        <v>4</v>
      </c>
      <c r="CZ7" s="1">
        <v>9</v>
      </c>
      <c r="DA7" s="1">
        <v>9</v>
      </c>
      <c r="DB7" s="1">
        <v>9</v>
      </c>
      <c r="DC7" s="1">
        <v>9</v>
      </c>
      <c r="DD7" s="1">
        <v>9</v>
      </c>
      <c r="DE7" s="1">
        <v>8</v>
      </c>
      <c r="DF7" s="1">
        <v>8</v>
      </c>
      <c r="DG7" s="1">
        <v>8</v>
      </c>
      <c r="DH7" s="1">
        <v>8</v>
      </c>
      <c r="DI7" s="1">
        <v>8</v>
      </c>
      <c r="DJ7" s="1">
        <v>8</v>
      </c>
      <c r="DK7" s="1">
        <v>8</v>
      </c>
      <c r="DL7" s="1">
        <v>8</v>
      </c>
      <c r="DM7" s="1">
        <f t="shared" si="18"/>
        <v>109</v>
      </c>
      <c r="DN7" s="12">
        <f t="shared" si="19"/>
        <v>0.83846153846153848</v>
      </c>
      <c r="DO7" s="12" t="str">
        <f t="shared" si="20"/>
        <v>4</v>
      </c>
      <c r="DP7" s="1">
        <v>7</v>
      </c>
      <c r="DQ7" s="1">
        <v>8</v>
      </c>
      <c r="DR7" s="1">
        <v>7</v>
      </c>
      <c r="DS7" s="1">
        <v>7</v>
      </c>
      <c r="DT7" s="1">
        <v>7</v>
      </c>
      <c r="DU7" s="1">
        <v>8</v>
      </c>
      <c r="DV7" s="1">
        <v>8</v>
      </c>
      <c r="DW7" s="1">
        <v>8</v>
      </c>
      <c r="DX7" s="1">
        <v>9</v>
      </c>
      <c r="DY7" s="1">
        <v>9</v>
      </c>
      <c r="DZ7" s="1">
        <f t="shared" si="21"/>
        <v>78</v>
      </c>
      <c r="EA7" s="12">
        <f t="shared" si="22"/>
        <v>0.78</v>
      </c>
      <c r="EB7" s="12" t="str">
        <f t="shared" si="23"/>
        <v>4</v>
      </c>
      <c r="EE7" s="1">
        <f t="shared" si="24"/>
        <v>770</v>
      </c>
      <c r="EF7" s="12">
        <f t="shared" si="25"/>
        <v>0.77777777777777779</v>
      </c>
      <c r="EG7" s="12" t="str">
        <f t="shared" si="26"/>
        <v>4</v>
      </c>
    </row>
    <row r="8" spans="1:137" x14ac:dyDescent="0.25">
      <c r="A8" s="1">
        <v>5</v>
      </c>
      <c r="B8" s="1">
        <v>28</v>
      </c>
      <c r="C8" s="6">
        <v>2</v>
      </c>
      <c r="D8" s="1" t="s">
        <v>42</v>
      </c>
      <c r="E8" s="1">
        <v>2</v>
      </c>
      <c r="F8" s="1">
        <v>3</v>
      </c>
      <c r="G8" s="1">
        <v>2</v>
      </c>
      <c r="H8" s="1">
        <v>1</v>
      </c>
      <c r="I8" s="6">
        <v>2</v>
      </c>
      <c r="J8" s="1">
        <v>8</v>
      </c>
      <c r="K8" s="1">
        <v>8</v>
      </c>
      <c r="L8" s="1">
        <v>8</v>
      </c>
      <c r="M8" s="1">
        <v>8</v>
      </c>
      <c r="N8" s="1">
        <v>8</v>
      </c>
      <c r="O8" s="1">
        <v>8</v>
      </c>
      <c r="P8" s="1">
        <v>8</v>
      </c>
      <c r="Q8" s="1">
        <v>8</v>
      </c>
      <c r="R8" s="1">
        <v>8</v>
      </c>
      <c r="S8" s="1">
        <f t="shared" si="0"/>
        <v>72</v>
      </c>
      <c r="T8" s="12">
        <f t="shared" si="1"/>
        <v>0.8</v>
      </c>
      <c r="U8" s="12" t="str">
        <f t="shared" si="2"/>
        <v>4</v>
      </c>
      <c r="V8" s="1">
        <v>8</v>
      </c>
      <c r="W8" s="1">
        <v>8</v>
      </c>
      <c r="X8" s="1">
        <v>8</v>
      </c>
      <c r="Y8" s="1">
        <v>8</v>
      </c>
      <c r="Z8" s="1">
        <v>8</v>
      </c>
      <c r="AA8" s="1">
        <v>8</v>
      </c>
      <c r="AB8" s="1">
        <v>8</v>
      </c>
      <c r="AC8" s="1">
        <v>8</v>
      </c>
      <c r="AD8" s="1">
        <v>8</v>
      </c>
      <c r="AE8" s="1">
        <v>8</v>
      </c>
      <c r="AF8" s="1">
        <v>8</v>
      </c>
      <c r="AG8" s="1">
        <v>8</v>
      </c>
      <c r="AH8" s="1">
        <v>8</v>
      </c>
      <c r="AI8" s="1">
        <v>8</v>
      </c>
      <c r="AJ8" s="1">
        <v>8</v>
      </c>
      <c r="AK8" s="1">
        <v>8</v>
      </c>
      <c r="AL8" s="1">
        <v>8</v>
      </c>
      <c r="AM8" s="1">
        <f t="shared" si="3"/>
        <v>136</v>
      </c>
      <c r="AN8" s="12">
        <f t="shared" si="4"/>
        <v>0.8</v>
      </c>
      <c r="AO8" s="12" t="str">
        <f t="shared" si="5"/>
        <v>4</v>
      </c>
      <c r="AP8" s="1">
        <v>8</v>
      </c>
      <c r="AQ8" s="1">
        <v>8</v>
      </c>
      <c r="AR8" s="1">
        <v>8</v>
      </c>
      <c r="AS8" s="1">
        <v>8</v>
      </c>
      <c r="AT8" s="1">
        <v>8</v>
      </c>
      <c r="AU8" s="1">
        <v>8</v>
      </c>
      <c r="AV8" s="1">
        <v>8</v>
      </c>
      <c r="AW8" s="1">
        <v>8</v>
      </c>
      <c r="AX8" s="1">
        <v>8</v>
      </c>
      <c r="AY8" s="1">
        <v>8</v>
      </c>
      <c r="AZ8" s="1">
        <v>8</v>
      </c>
      <c r="BA8" s="1">
        <v>8</v>
      </c>
      <c r="BB8" s="1">
        <v>8</v>
      </c>
      <c r="BC8" s="1">
        <f t="shared" si="6"/>
        <v>104</v>
      </c>
      <c r="BD8" s="12">
        <f t="shared" si="7"/>
        <v>0.8</v>
      </c>
      <c r="BE8" s="12" t="str">
        <f t="shared" si="8"/>
        <v>4</v>
      </c>
      <c r="BF8" s="1">
        <v>8</v>
      </c>
      <c r="BG8" s="1">
        <v>8</v>
      </c>
      <c r="BH8" s="1">
        <v>8</v>
      </c>
      <c r="BI8" s="1">
        <v>8</v>
      </c>
      <c r="BJ8" s="1">
        <v>8</v>
      </c>
      <c r="BK8" s="1">
        <v>8</v>
      </c>
      <c r="BL8" s="1">
        <v>8</v>
      </c>
      <c r="BM8" s="1">
        <v>8</v>
      </c>
      <c r="BN8" s="1">
        <v>8</v>
      </c>
      <c r="BO8" s="1">
        <v>8</v>
      </c>
      <c r="BP8" s="1">
        <v>8</v>
      </c>
      <c r="BQ8" s="1">
        <v>8</v>
      </c>
      <c r="BR8" s="1">
        <f t="shared" si="9"/>
        <v>96</v>
      </c>
      <c r="BS8" s="12">
        <f t="shared" si="10"/>
        <v>0.8</v>
      </c>
      <c r="BT8" s="12" t="str">
        <f t="shared" si="11"/>
        <v>4</v>
      </c>
      <c r="BU8" s="1">
        <v>9</v>
      </c>
      <c r="BV8" s="1">
        <v>9</v>
      </c>
      <c r="BW8" s="1">
        <v>9</v>
      </c>
      <c r="BX8" s="1">
        <v>9</v>
      </c>
      <c r="BY8" s="1">
        <v>9</v>
      </c>
      <c r="BZ8" s="1">
        <v>9</v>
      </c>
      <c r="CA8" s="1">
        <v>8</v>
      </c>
      <c r="CB8" s="1">
        <v>8</v>
      </c>
      <c r="CC8" s="1">
        <f t="shared" si="12"/>
        <v>70</v>
      </c>
      <c r="CD8" s="12">
        <f t="shared" si="13"/>
        <v>0.875</v>
      </c>
      <c r="CE8" s="12" t="str">
        <f t="shared" si="14"/>
        <v>4</v>
      </c>
      <c r="CF8" s="1">
        <v>9</v>
      </c>
      <c r="CG8" s="1">
        <v>9</v>
      </c>
      <c r="CH8" s="1">
        <v>9</v>
      </c>
      <c r="CI8" s="1">
        <v>10</v>
      </c>
      <c r="CJ8" s="1">
        <v>10</v>
      </c>
      <c r="CK8" s="1">
        <v>9</v>
      </c>
      <c r="CL8" s="1">
        <v>9</v>
      </c>
      <c r="CM8" s="1">
        <v>9</v>
      </c>
      <c r="CN8" s="1">
        <v>9</v>
      </c>
      <c r="CO8" s="1">
        <v>9</v>
      </c>
      <c r="CP8" s="1">
        <v>9</v>
      </c>
      <c r="CQ8" s="1">
        <v>9</v>
      </c>
      <c r="CR8" s="1">
        <v>9</v>
      </c>
      <c r="CS8" s="1">
        <v>9</v>
      </c>
      <c r="CT8" s="1">
        <v>9</v>
      </c>
      <c r="CU8" s="1">
        <v>9</v>
      </c>
      <c r="CV8" s="1">
        <v>9</v>
      </c>
      <c r="CW8" s="1">
        <f t="shared" si="15"/>
        <v>155</v>
      </c>
      <c r="CX8" s="12">
        <f t="shared" si="16"/>
        <v>0.91176470588235292</v>
      </c>
      <c r="CY8" s="12" t="str">
        <f t="shared" si="17"/>
        <v>4</v>
      </c>
      <c r="CZ8" s="1">
        <v>9</v>
      </c>
      <c r="DA8" s="1">
        <v>9</v>
      </c>
      <c r="DB8" s="1">
        <v>9</v>
      </c>
      <c r="DC8" s="1">
        <v>9</v>
      </c>
      <c r="DD8" s="1">
        <v>9</v>
      </c>
      <c r="DE8" s="1">
        <v>9</v>
      </c>
      <c r="DF8" s="1">
        <v>9</v>
      </c>
      <c r="DG8" s="1">
        <v>9</v>
      </c>
      <c r="DH8" s="1">
        <v>9</v>
      </c>
      <c r="DI8" s="1">
        <v>9</v>
      </c>
      <c r="DJ8" s="1">
        <v>9</v>
      </c>
      <c r="DK8" s="1">
        <v>9</v>
      </c>
      <c r="DL8" s="1">
        <v>9</v>
      </c>
      <c r="DM8" s="1">
        <f t="shared" si="18"/>
        <v>117</v>
      </c>
      <c r="DN8" s="12">
        <f t="shared" si="19"/>
        <v>0.9</v>
      </c>
      <c r="DO8" s="12" t="str">
        <f t="shared" si="20"/>
        <v>4</v>
      </c>
      <c r="DP8" s="1">
        <v>9</v>
      </c>
      <c r="DQ8" s="1">
        <v>9</v>
      </c>
      <c r="DR8" s="1">
        <v>9</v>
      </c>
      <c r="DS8" s="1">
        <v>9</v>
      </c>
      <c r="DT8" s="1">
        <v>9</v>
      </c>
      <c r="DU8" s="1">
        <v>10</v>
      </c>
      <c r="DV8" s="1">
        <v>10</v>
      </c>
      <c r="DW8" s="1">
        <v>10</v>
      </c>
      <c r="DX8" s="1">
        <v>10</v>
      </c>
      <c r="DY8" s="1">
        <v>10</v>
      </c>
      <c r="DZ8" s="1">
        <f t="shared" si="21"/>
        <v>95</v>
      </c>
      <c r="EA8" s="12">
        <f t="shared" si="22"/>
        <v>0.95</v>
      </c>
      <c r="EB8" s="12" t="str">
        <f t="shared" si="23"/>
        <v>4</v>
      </c>
      <c r="EE8" s="1">
        <f t="shared" si="24"/>
        <v>845</v>
      </c>
      <c r="EF8" s="12">
        <f t="shared" si="25"/>
        <v>0.85353535353535348</v>
      </c>
      <c r="EG8" s="12" t="str">
        <f t="shared" si="26"/>
        <v>4</v>
      </c>
    </row>
    <row r="9" spans="1:137" x14ac:dyDescent="0.25">
      <c r="A9" s="1">
        <v>6</v>
      </c>
      <c r="B9" s="1">
        <v>28</v>
      </c>
      <c r="C9" s="6">
        <v>2</v>
      </c>
      <c r="D9" s="1" t="s">
        <v>42</v>
      </c>
      <c r="E9" s="1">
        <v>2</v>
      </c>
      <c r="F9" s="1">
        <v>3</v>
      </c>
      <c r="G9" s="1">
        <v>2</v>
      </c>
      <c r="H9" s="1">
        <v>1</v>
      </c>
      <c r="I9" s="6">
        <v>2</v>
      </c>
      <c r="J9" s="1">
        <v>7</v>
      </c>
      <c r="K9" s="1">
        <v>7</v>
      </c>
      <c r="L9" s="1">
        <v>7</v>
      </c>
      <c r="M9" s="1">
        <v>6</v>
      </c>
      <c r="N9" s="1">
        <v>6</v>
      </c>
      <c r="O9" s="1">
        <v>7</v>
      </c>
      <c r="P9" s="1">
        <v>7</v>
      </c>
      <c r="Q9" s="1">
        <v>5</v>
      </c>
      <c r="R9" s="1">
        <v>8</v>
      </c>
      <c r="S9" s="1">
        <f t="shared" si="0"/>
        <v>60</v>
      </c>
      <c r="T9" s="12">
        <f t="shared" si="1"/>
        <v>0.66666666666666663</v>
      </c>
      <c r="U9" s="12" t="str">
        <f t="shared" si="2"/>
        <v>3</v>
      </c>
      <c r="V9" s="1">
        <v>7</v>
      </c>
      <c r="W9" s="1">
        <v>7</v>
      </c>
      <c r="X9" s="1">
        <v>6</v>
      </c>
      <c r="Y9" s="1">
        <v>6</v>
      </c>
      <c r="Z9" s="1">
        <v>6</v>
      </c>
      <c r="AA9" s="1">
        <v>6</v>
      </c>
      <c r="AB9" s="1">
        <v>6</v>
      </c>
      <c r="AC9" s="1">
        <v>7</v>
      </c>
      <c r="AD9" s="1">
        <v>7</v>
      </c>
      <c r="AE9" s="1">
        <v>7</v>
      </c>
      <c r="AF9" s="1">
        <v>5</v>
      </c>
      <c r="AG9" s="1">
        <v>6</v>
      </c>
      <c r="AH9" s="1">
        <v>6</v>
      </c>
      <c r="AI9" s="1">
        <v>7</v>
      </c>
      <c r="AJ9" s="1">
        <v>5</v>
      </c>
      <c r="AK9" s="1">
        <v>6</v>
      </c>
      <c r="AL9" s="1">
        <v>6</v>
      </c>
      <c r="AM9" s="1">
        <f t="shared" si="3"/>
        <v>106</v>
      </c>
      <c r="AN9" s="12">
        <f t="shared" si="4"/>
        <v>0.62352941176470589</v>
      </c>
      <c r="AO9" s="12" t="str">
        <f t="shared" si="5"/>
        <v>3</v>
      </c>
      <c r="AP9" s="1">
        <v>6</v>
      </c>
      <c r="AQ9" s="1">
        <v>5</v>
      </c>
      <c r="AR9" s="1">
        <v>5</v>
      </c>
      <c r="AS9" s="1">
        <v>6</v>
      </c>
      <c r="AT9" s="1">
        <v>6</v>
      </c>
      <c r="AU9" s="1">
        <v>5</v>
      </c>
      <c r="AV9" s="1">
        <v>6</v>
      </c>
      <c r="AW9" s="1">
        <v>6</v>
      </c>
      <c r="AX9" s="1">
        <v>6</v>
      </c>
      <c r="AY9" s="1">
        <v>6</v>
      </c>
      <c r="AZ9" s="1">
        <v>6</v>
      </c>
      <c r="BA9" s="1">
        <v>5</v>
      </c>
      <c r="BB9" s="1">
        <v>5</v>
      </c>
      <c r="BC9" s="1">
        <f t="shared" si="6"/>
        <v>73</v>
      </c>
      <c r="BD9" s="12">
        <f t="shared" si="7"/>
        <v>0.56153846153846154</v>
      </c>
      <c r="BE9" s="12" t="str">
        <f t="shared" si="8"/>
        <v>3</v>
      </c>
      <c r="BF9" s="1">
        <v>7</v>
      </c>
      <c r="BG9" s="1">
        <v>5</v>
      </c>
      <c r="BH9" s="1">
        <v>7</v>
      </c>
      <c r="BI9" s="1">
        <v>6</v>
      </c>
      <c r="BJ9" s="1">
        <v>7</v>
      </c>
      <c r="BK9" s="1">
        <v>7</v>
      </c>
      <c r="BL9" s="1">
        <v>6</v>
      </c>
      <c r="BM9" s="1">
        <v>5</v>
      </c>
      <c r="BN9" s="1">
        <v>6</v>
      </c>
      <c r="BO9" s="1">
        <v>6</v>
      </c>
      <c r="BP9" s="1">
        <v>6</v>
      </c>
      <c r="BQ9" s="1">
        <v>6</v>
      </c>
      <c r="BR9" s="1">
        <f t="shared" si="9"/>
        <v>74</v>
      </c>
      <c r="BS9" s="12">
        <f t="shared" si="10"/>
        <v>0.6166666666666667</v>
      </c>
      <c r="BT9" s="12" t="str">
        <f t="shared" si="11"/>
        <v>3</v>
      </c>
      <c r="BU9" s="1">
        <v>6</v>
      </c>
      <c r="BV9" s="1">
        <v>5</v>
      </c>
      <c r="BW9" s="1">
        <v>5</v>
      </c>
      <c r="BX9" s="1">
        <v>5</v>
      </c>
      <c r="BY9" s="1">
        <v>7</v>
      </c>
      <c r="BZ9" s="1">
        <v>7</v>
      </c>
      <c r="CA9" s="1">
        <v>7</v>
      </c>
      <c r="CB9" s="1">
        <v>7</v>
      </c>
      <c r="CC9" s="1">
        <f t="shared" si="12"/>
        <v>49</v>
      </c>
      <c r="CD9" s="12">
        <f t="shared" si="13"/>
        <v>0.61250000000000004</v>
      </c>
      <c r="CE9" s="12" t="str">
        <f t="shared" si="14"/>
        <v>3</v>
      </c>
      <c r="CF9" s="1">
        <v>7</v>
      </c>
      <c r="CG9" s="1">
        <v>7</v>
      </c>
      <c r="CH9" s="1">
        <v>6</v>
      </c>
      <c r="CI9" s="1">
        <v>6</v>
      </c>
      <c r="CJ9" s="1">
        <v>6</v>
      </c>
      <c r="CK9" s="1">
        <v>5</v>
      </c>
      <c r="CL9" s="1">
        <v>5</v>
      </c>
      <c r="CM9" s="1">
        <v>6</v>
      </c>
      <c r="CN9" s="1">
        <v>6</v>
      </c>
      <c r="CO9" s="1">
        <v>7</v>
      </c>
      <c r="CP9" s="1">
        <v>7</v>
      </c>
      <c r="CQ9" s="1">
        <v>6</v>
      </c>
      <c r="CR9" s="1">
        <v>7</v>
      </c>
      <c r="CS9" s="1">
        <v>6</v>
      </c>
      <c r="CT9" s="1">
        <v>7</v>
      </c>
      <c r="CU9" s="1">
        <v>7</v>
      </c>
      <c r="CV9" s="1">
        <v>7</v>
      </c>
      <c r="CW9" s="1">
        <f t="shared" si="15"/>
        <v>108</v>
      </c>
      <c r="CX9" s="12">
        <f t="shared" si="16"/>
        <v>0.63529411764705879</v>
      </c>
      <c r="CY9" s="12" t="str">
        <f t="shared" si="17"/>
        <v>3</v>
      </c>
      <c r="CZ9" s="1">
        <v>7</v>
      </c>
      <c r="DA9" s="1">
        <v>8</v>
      </c>
      <c r="DB9" s="1">
        <v>7</v>
      </c>
      <c r="DC9" s="1">
        <v>6</v>
      </c>
      <c r="DD9" s="1">
        <v>7</v>
      </c>
      <c r="DE9" s="1">
        <v>8</v>
      </c>
      <c r="DF9" s="1">
        <v>8</v>
      </c>
      <c r="DG9" s="1">
        <v>8</v>
      </c>
      <c r="DH9" s="1">
        <v>7</v>
      </c>
      <c r="DI9" s="1">
        <v>7</v>
      </c>
      <c r="DJ9" s="1">
        <v>7</v>
      </c>
      <c r="DK9" s="1">
        <v>7</v>
      </c>
      <c r="DL9" s="1">
        <v>7</v>
      </c>
      <c r="DM9" s="1">
        <f t="shared" si="18"/>
        <v>94</v>
      </c>
      <c r="DN9" s="12">
        <f t="shared" si="19"/>
        <v>0.72307692307692306</v>
      </c>
      <c r="DO9" s="12" t="str">
        <f t="shared" si="20"/>
        <v>3</v>
      </c>
      <c r="DP9" s="1">
        <v>8</v>
      </c>
      <c r="DQ9" s="1">
        <v>8</v>
      </c>
      <c r="DR9" s="1">
        <v>8</v>
      </c>
      <c r="DS9" s="1">
        <v>7</v>
      </c>
      <c r="DT9" s="1">
        <v>7</v>
      </c>
      <c r="DU9" s="1">
        <v>7</v>
      </c>
      <c r="DV9" s="1">
        <v>7</v>
      </c>
      <c r="DW9" s="1">
        <v>7</v>
      </c>
      <c r="DX9" s="1">
        <v>7</v>
      </c>
      <c r="DY9" s="1">
        <v>7</v>
      </c>
      <c r="DZ9" s="1">
        <f t="shared" si="21"/>
        <v>73</v>
      </c>
      <c r="EA9" s="12">
        <f t="shared" si="22"/>
        <v>0.73</v>
      </c>
      <c r="EB9" s="12" t="str">
        <f t="shared" si="23"/>
        <v>3</v>
      </c>
      <c r="EE9" s="1">
        <f t="shared" si="24"/>
        <v>637</v>
      </c>
      <c r="EF9" s="12">
        <f t="shared" si="25"/>
        <v>0.64343434343434347</v>
      </c>
      <c r="EG9" s="12" t="str">
        <f t="shared" si="26"/>
        <v>3</v>
      </c>
    </row>
    <row r="10" spans="1:137" x14ac:dyDescent="0.25">
      <c r="A10" s="1">
        <v>7</v>
      </c>
      <c r="B10" s="1">
        <v>37</v>
      </c>
      <c r="C10" s="11">
        <v>3</v>
      </c>
      <c r="D10" s="1" t="s">
        <v>42</v>
      </c>
      <c r="E10" s="1">
        <v>2</v>
      </c>
      <c r="F10" s="6">
        <v>2</v>
      </c>
      <c r="G10" s="6">
        <v>1</v>
      </c>
      <c r="H10" s="6">
        <v>4</v>
      </c>
      <c r="I10" s="1">
        <v>3</v>
      </c>
      <c r="J10" s="1">
        <v>7</v>
      </c>
      <c r="K10" s="1">
        <v>7</v>
      </c>
      <c r="L10" s="1">
        <v>7</v>
      </c>
      <c r="M10" s="1">
        <v>7</v>
      </c>
      <c r="N10" s="1">
        <v>8</v>
      </c>
      <c r="O10" s="1">
        <v>7</v>
      </c>
      <c r="P10" s="1">
        <v>7</v>
      </c>
      <c r="Q10" s="1">
        <v>8</v>
      </c>
      <c r="R10" s="1">
        <v>8</v>
      </c>
      <c r="S10" s="1">
        <f t="shared" si="0"/>
        <v>66</v>
      </c>
      <c r="T10" s="12">
        <f t="shared" si="1"/>
        <v>0.73333333333333328</v>
      </c>
      <c r="U10" s="12" t="str">
        <f t="shared" si="2"/>
        <v>3</v>
      </c>
      <c r="V10" s="1">
        <v>7</v>
      </c>
      <c r="W10" s="1">
        <v>7</v>
      </c>
      <c r="X10" s="1">
        <v>7</v>
      </c>
      <c r="Y10" s="1">
        <v>7</v>
      </c>
      <c r="Z10" s="1">
        <v>7</v>
      </c>
      <c r="AA10" s="1">
        <v>7</v>
      </c>
      <c r="AB10" s="1">
        <v>7</v>
      </c>
      <c r="AC10" s="1">
        <v>7</v>
      </c>
      <c r="AD10" s="1">
        <v>7</v>
      </c>
      <c r="AE10" s="1">
        <v>7</v>
      </c>
      <c r="AF10" s="1">
        <v>7</v>
      </c>
      <c r="AG10" s="1">
        <v>7</v>
      </c>
      <c r="AH10" s="1">
        <v>7</v>
      </c>
      <c r="AI10" s="1">
        <v>7</v>
      </c>
      <c r="AJ10" s="1">
        <v>7</v>
      </c>
      <c r="AK10" s="1">
        <v>7</v>
      </c>
      <c r="AL10" s="1">
        <v>7</v>
      </c>
      <c r="AM10" s="1">
        <f t="shared" si="3"/>
        <v>119</v>
      </c>
      <c r="AN10" s="12">
        <f t="shared" si="4"/>
        <v>0.7</v>
      </c>
      <c r="AO10" s="12" t="str">
        <f t="shared" si="5"/>
        <v>3</v>
      </c>
      <c r="AP10" s="1">
        <v>7</v>
      </c>
      <c r="AQ10" s="1">
        <v>9</v>
      </c>
      <c r="AR10" s="1">
        <v>8</v>
      </c>
      <c r="AS10" s="1">
        <v>8</v>
      </c>
      <c r="AT10" s="1">
        <v>8</v>
      </c>
      <c r="AU10" s="1">
        <v>7</v>
      </c>
      <c r="AV10" s="1">
        <v>7</v>
      </c>
      <c r="AW10" s="1">
        <v>7</v>
      </c>
      <c r="AX10" s="1">
        <v>7</v>
      </c>
      <c r="AY10" s="1">
        <v>8</v>
      </c>
      <c r="AZ10" s="1">
        <v>8</v>
      </c>
      <c r="BA10" s="1">
        <v>9</v>
      </c>
      <c r="BB10" s="1">
        <v>8</v>
      </c>
      <c r="BC10" s="1">
        <f t="shared" si="6"/>
        <v>101</v>
      </c>
      <c r="BD10" s="12">
        <f t="shared" si="7"/>
        <v>0.77692307692307694</v>
      </c>
      <c r="BE10" s="12" t="str">
        <f t="shared" si="8"/>
        <v>4</v>
      </c>
      <c r="BF10" s="1">
        <v>8</v>
      </c>
      <c r="BG10" s="1">
        <v>8</v>
      </c>
      <c r="BH10" s="1">
        <v>8</v>
      </c>
      <c r="BI10" s="1">
        <v>8</v>
      </c>
      <c r="BJ10" s="1">
        <v>7</v>
      </c>
      <c r="BK10" s="1">
        <v>7</v>
      </c>
      <c r="BL10" s="1">
        <v>8</v>
      </c>
      <c r="BM10" s="1">
        <v>8</v>
      </c>
      <c r="BN10" s="1">
        <v>8</v>
      </c>
      <c r="BO10" s="1">
        <v>7</v>
      </c>
      <c r="BP10" s="1">
        <v>9</v>
      </c>
      <c r="BQ10" s="1">
        <v>8</v>
      </c>
      <c r="BR10" s="1">
        <f t="shared" si="9"/>
        <v>94</v>
      </c>
      <c r="BS10" s="12">
        <f t="shared" si="10"/>
        <v>0.78333333333333333</v>
      </c>
      <c r="BT10" s="12" t="str">
        <f t="shared" si="11"/>
        <v>4</v>
      </c>
      <c r="BU10" s="1">
        <v>7</v>
      </c>
      <c r="BV10" s="1">
        <v>8</v>
      </c>
      <c r="BW10" s="1">
        <v>8</v>
      </c>
      <c r="BX10" s="1">
        <v>8</v>
      </c>
      <c r="BY10" s="1">
        <v>9</v>
      </c>
      <c r="BZ10" s="1">
        <v>9</v>
      </c>
      <c r="CA10" s="1">
        <v>9</v>
      </c>
      <c r="CB10" s="1">
        <v>8</v>
      </c>
      <c r="CC10" s="1">
        <f t="shared" si="12"/>
        <v>66</v>
      </c>
      <c r="CD10" s="12">
        <f t="shared" si="13"/>
        <v>0.82499999999999996</v>
      </c>
      <c r="CE10" s="12" t="str">
        <f t="shared" si="14"/>
        <v>4</v>
      </c>
      <c r="CF10" s="1">
        <v>9</v>
      </c>
      <c r="CG10" s="1">
        <v>9</v>
      </c>
      <c r="CH10" s="1">
        <v>9</v>
      </c>
      <c r="CI10" s="1">
        <v>8</v>
      </c>
      <c r="CJ10" s="1">
        <v>9</v>
      </c>
      <c r="CK10" s="1">
        <v>8</v>
      </c>
      <c r="CL10" s="1">
        <v>8</v>
      </c>
      <c r="CM10" s="1">
        <v>8</v>
      </c>
      <c r="CN10" s="1">
        <v>8</v>
      </c>
      <c r="CO10" s="1">
        <v>8</v>
      </c>
      <c r="CP10" s="1">
        <v>7</v>
      </c>
      <c r="CQ10" s="1">
        <v>7</v>
      </c>
      <c r="CR10" s="1">
        <v>8</v>
      </c>
      <c r="CS10" s="1">
        <v>8</v>
      </c>
      <c r="CT10" s="1">
        <v>7</v>
      </c>
      <c r="CU10" s="1">
        <v>8</v>
      </c>
      <c r="CV10" s="1">
        <v>7</v>
      </c>
      <c r="CW10" s="1">
        <f t="shared" si="15"/>
        <v>136</v>
      </c>
      <c r="CX10" s="12">
        <f t="shared" si="16"/>
        <v>0.8</v>
      </c>
      <c r="CY10" s="12" t="str">
        <f t="shared" si="17"/>
        <v>4</v>
      </c>
      <c r="CZ10" s="1">
        <v>7</v>
      </c>
      <c r="DA10" s="1">
        <v>7</v>
      </c>
      <c r="DB10" s="1">
        <v>7</v>
      </c>
      <c r="DC10" s="1">
        <v>7</v>
      </c>
      <c r="DD10" s="1">
        <v>8</v>
      </c>
      <c r="DE10" s="1">
        <v>8</v>
      </c>
      <c r="DF10" s="1">
        <v>7</v>
      </c>
      <c r="DG10" s="1">
        <v>8</v>
      </c>
      <c r="DH10" s="1">
        <v>7</v>
      </c>
      <c r="DI10" s="1">
        <v>8</v>
      </c>
      <c r="DJ10" s="1">
        <v>9</v>
      </c>
      <c r="DK10" s="1">
        <v>9</v>
      </c>
      <c r="DL10" s="1">
        <v>8</v>
      </c>
      <c r="DM10" s="1">
        <f t="shared" si="18"/>
        <v>100</v>
      </c>
      <c r="DN10" s="12">
        <f t="shared" si="19"/>
        <v>0.76923076923076927</v>
      </c>
      <c r="DO10" s="12" t="str">
        <f t="shared" si="20"/>
        <v>4</v>
      </c>
      <c r="DP10" s="1">
        <v>7</v>
      </c>
      <c r="DQ10" s="1">
        <v>8</v>
      </c>
      <c r="DR10" s="1">
        <v>8</v>
      </c>
      <c r="DS10" s="1">
        <v>8</v>
      </c>
      <c r="DT10" s="1">
        <v>8</v>
      </c>
      <c r="DU10" s="1">
        <v>8</v>
      </c>
      <c r="DV10" s="1">
        <v>7</v>
      </c>
      <c r="DW10" s="1">
        <v>8</v>
      </c>
      <c r="DX10" s="1">
        <v>8</v>
      </c>
      <c r="DY10" s="1">
        <v>8</v>
      </c>
      <c r="DZ10" s="1">
        <f t="shared" si="21"/>
        <v>78</v>
      </c>
      <c r="EA10" s="12">
        <f t="shared" si="22"/>
        <v>0.78</v>
      </c>
      <c r="EB10" s="12" t="str">
        <f t="shared" si="23"/>
        <v>4</v>
      </c>
      <c r="EE10" s="1">
        <f t="shared" si="24"/>
        <v>760</v>
      </c>
      <c r="EF10" s="12">
        <f t="shared" si="25"/>
        <v>0.76767676767676762</v>
      </c>
      <c r="EG10" s="12" t="str">
        <f t="shared" si="26"/>
        <v>4</v>
      </c>
    </row>
    <row r="11" spans="1:137" x14ac:dyDescent="0.25">
      <c r="A11" s="1">
        <v>8</v>
      </c>
      <c r="B11" s="1">
        <v>33</v>
      </c>
      <c r="C11" s="6">
        <v>2</v>
      </c>
      <c r="D11" s="1" t="s">
        <v>42</v>
      </c>
      <c r="E11" s="1">
        <v>2</v>
      </c>
      <c r="F11" s="5">
        <v>1</v>
      </c>
      <c r="G11" s="6">
        <v>1</v>
      </c>
      <c r="H11" s="6">
        <v>4</v>
      </c>
      <c r="I11" s="1">
        <v>3</v>
      </c>
      <c r="J11" s="1">
        <v>7</v>
      </c>
      <c r="K11" s="1">
        <v>7</v>
      </c>
      <c r="L11" s="1">
        <v>7</v>
      </c>
      <c r="M11" s="1">
        <v>8</v>
      </c>
      <c r="N11" s="1">
        <v>7</v>
      </c>
      <c r="O11" s="1">
        <v>7</v>
      </c>
      <c r="P11" s="1">
        <v>7</v>
      </c>
      <c r="Q11" s="1">
        <v>8</v>
      </c>
      <c r="R11" s="1">
        <v>7</v>
      </c>
      <c r="S11" s="1">
        <f t="shared" si="0"/>
        <v>65</v>
      </c>
      <c r="T11" s="12">
        <f t="shared" si="1"/>
        <v>0.72222222222222221</v>
      </c>
      <c r="U11" s="12" t="str">
        <f t="shared" si="2"/>
        <v>3</v>
      </c>
      <c r="V11" s="1">
        <v>7</v>
      </c>
      <c r="W11" s="1">
        <v>6</v>
      </c>
      <c r="X11" s="1">
        <v>6</v>
      </c>
      <c r="Y11" s="1">
        <v>6</v>
      </c>
      <c r="Z11" s="1">
        <v>6</v>
      </c>
      <c r="AA11" s="1">
        <v>6</v>
      </c>
      <c r="AB11" s="1">
        <v>6</v>
      </c>
      <c r="AC11" s="1">
        <v>6</v>
      </c>
      <c r="AD11" s="1">
        <v>9</v>
      </c>
      <c r="AE11" s="1">
        <v>8</v>
      </c>
      <c r="AF11" s="1">
        <v>6</v>
      </c>
      <c r="AG11" s="1">
        <v>6</v>
      </c>
      <c r="AH11" s="1">
        <v>6</v>
      </c>
      <c r="AI11" s="1">
        <v>6</v>
      </c>
      <c r="AJ11" s="1">
        <v>6</v>
      </c>
      <c r="AK11" s="1">
        <v>6</v>
      </c>
      <c r="AL11" s="1">
        <v>6</v>
      </c>
      <c r="AM11" s="1">
        <f t="shared" si="3"/>
        <v>108</v>
      </c>
      <c r="AN11" s="12">
        <f t="shared" si="4"/>
        <v>0.63529411764705879</v>
      </c>
      <c r="AO11" s="12" t="str">
        <f t="shared" si="5"/>
        <v>3</v>
      </c>
      <c r="AP11" s="1">
        <v>6</v>
      </c>
      <c r="AQ11" s="1">
        <v>8</v>
      </c>
      <c r="AR11" s="1">
        <v>8</v>
      </c>
      <c r="AS11" s="1">
        <v>8</v>
      </c>
      <c r="AT11" s="1">
        <v>7</v>
      </c>
      <c r="AU11" s="1">
        <v>8</v>
      </c>
      <c r="AV11" s="1">
        <v>8</v>
      </c>
      <c r="AW11" s="1">
        <v>7</v>
      </c>
      <c r="AX11" s="1">
        <v>8</v>
      </c>
      <c r="AY11" s="1">
        <v>7</v>
      </c>
      <c r="AZ11" s="1">
        <v>7</v>
      </c>
      <c r="BA11" s="1">
        <v>8</v>
      </c>
      <c r="BB11" s="1">
        <v>9</v>
      </c>
      <c r="BC11" s="1">
        <f t="shared" si="6"/>
        <v>99</v>
      </c>
      <c r="BD11" s="12">
        <f t="shared" si="7"/>
        <v>0.7615384615384615</v>
      </c>
      <c r="BE11" s="12" t="str">
        <f t="shared" si="8"/>
        <v>4</v>
      </c>
      <c r="BF11" s="1">
        <v>8</v>
      </c>
      <c r="BG11" s="1">
        <v>8</v>
      </c>
      <c r="BH11" s="1">
        <v>8</v>
      </c>
      <c r="BI11" s="1">
        <v>8</v>
      </c>
      <c r="BJ11" s="1">
        <v>7</v>
      </c>
      <c r="BK11" s="1">
        <v>7</v>
      </c>
      <c r="BL11" s="1">
        <v>7</v>
      </c>
      <c r="BM11" s="1">
        <v>8</v>
      </c>
      <c r="BN11" s="1">
        <v>8</v>
      </c>
      <c r="BO11" s="1">
        <v>7</v>
      </c>
      <c r="BP11" s="1">
        <v>8</v>
      </c>
      <c r="BQ11" s="1">
        <v>8</v>
      </c>
      <c r="BR11" s="1">
        <f t="shared" si="9"/>
        <v>92</v>
      </c>
      <c r="BS11" s="12">
        <f t="shared" si="10"/>
        <v>0.76666666666666672</v>
      </c>
      <c r="BT11" s="12" t="str">
        <f t="shared" si="11"/>
        <v>4</v>
      </c>
      <c r="BU11" s="1">
        <v>8</v>
      </c>
      <c r="BV11" s="1">
        <v>8</v>
      </c>
      <c r="BW11" s="1">
        <v>8</v>
      </c>
      <c r="BX11" s="1">
        <v>8</v>
      </c>
      <c r="BY11" s="1">
        <v>7</v>
      </c>
      <c r="BZ11" s="1">
        <v>8</v>
      </c>
      <c r="CA11" s="1">
        <v>9</v>
      </c>
      <c r="CB11" s="1">
        <v>9</v>
      </c>
      <c r="CC11" s="1">
        <f t="shared" si="12"/>
        <v>65</v>
      </c>
      <c r="CD11" s="12">
        <f t="shared" si="13"/>
        <v>0.8125</v>
      </c>
      <c r="CE11" s="12" t="str">
        <f t="shared" si="14"/>
        <v>4</v>
      </c>
      <c r="CF11" s="1">
        <v>9</v>
      </c>
      <c r="CG11" s="1">
        <v>9</v>
      </c>
      <c r="CH11" s="1">
        <v>9</v>
      </c>
      <c r="CI11" s="1">
        <v>8</v>
      </c>
      <c r="CJ11" s="1">
        <v>7</v>
      </c>
      <c r="CK11" s="1">
        <v>8</v>
      </c>
      <c r="CL11" s="1">
        <v>9</v>
      </c>
      <c r="CM11" s="1">
        <v>8</v>
      </c>
      <c r="CN11" s="1">
        <v>7</v>
      </c>
      <c r="CO11" s="1">
        <v>8</v>
      </c>
      <c r="CP11" s="1">
        <v>7</v>
      </c>
      <c r="CQ11" s="1">
        <v>7</v>
      </c>
      <c r="CR11" s="1">
        <v>7</v>
      </c>
      <c r="CS11" s="1">
        <v>7</v>
      </c>
      <c r="CT11" s="1">
        <v>8</v>
      </c>
      <c r="CU11" s="1">
        <v>8</v>
      </c>
      <c r="CV11" s="1">
        <v>7</v>
      </c>
      <c r="CW11" s="1">
        <f t="shared" si="15"/>
        <v>133</v>
      </c>
      <c r="CX11" s="12">
        <f t="shared" si="16"/>
        <v>0.78235294117647058</v>
      </c>
      <c r="CY11" s="12" t="str">
        <f t="shared" si="17"/>
        <v>4</v>
      </c>
      <c r="CZ11" s="1">
        <v>7</v>
      </c>
      <c r="DA11" s="1">
        <v>7</v>
      </c>
      <c r="DB11" s="1">
        <v>8</v>
      </c>
      <c r="DC11" s="1">
        <v>8</v>
      </c>
      <c r="DD11" s="1">
        <v>7</v>
      </c>
      <c r="DE11" s="1">
        <v>7</v>
      </c>
      <c r="DF11" s="1">
        <v>7</v>
      </c>
      <c r="DG11" s="1">
        <v>9</v>
      </c>
      <c r="DH11" s="1">
        <v>9</v>
      </c>
      <c r="DI11" s="1">
        <v>9</v>
      </c>
      <c r="DJ11" s="1">
        <v>8</v>
      </c>
      <c r="DK11" s="1">
        <v>7</v>
      </c>
      <c r="DL11" s="1">
        <v>7</v>
      </c>
      <c r="DM11" s="1">
        <f t="shared" si="18"/>
        <v>100</v>
      </c>
      <c r="DN11" s="12">
        <f t="shared" si="19"/>
        <v>0.76923076923076927</v>
      </c>
      <c r="DO11" s="12" t="str">
        <f t="shared" si="20"/>
        <v>4</v>
      </c>
      <c r="DP11" s="1">
        <v>7</v>
      </c>
      <c r="DQ11" s="1">
        <v>8</v>
      </c>
      <c r="DR11" s="1">
        <v>8</v>
      </c>
      <c r="DS11" s="1">
        <v>8</v>
      </c>
      <c r="DT11" s="1">
        <v>8</v>
      </c>
      <c r="DU11" s="1">
        <v>7</v>
      </c>
      <c r="DV11" s="1">
        <v>8</v>
      </c>
      <c r="DW11" s="1">
        <v>8</v>
      </c>
      <c r="DX11" s="1">
        <v>7</v>
      </c>
      <c r="DY11" s="1">
        <v>8</v>
      </c>
      <c r="DZ11" s="1">
        <f t="shared" si="21"/>
        <v>77</v>
      </c>
      <c r="EA11" s="12">
        <f t="shared" si="22"/>
        <v>0.77</v>
      </c>
      <c r="EB11" s="12" t="str">
        <f t="shared" si="23"/>
        <v>4</v>
      </c>
      <c r="EE11" s="1">
        <f t="shared" si="24"/>
        <v>739</v>
      </c>
      <c r="EF11" s="12">
        <f t="shared" si="25"/>
        <v>0.7464646464646465</v>
      </c>
      <c r="EG11" s="12" t="str">
        <f t="shared" si="26"/>
        <v>3</v>
      </c>
    </row>
    <row r="12" spans="1:137" x14ac:dyDescent="0.25">
      <c r="A12" s="1">
        <v>9</v>
      </c>
      <c r="B12" s="1">
        <v>29</v>
      </c>
      <c r="C12" s="6">
        <v>2</v>
      </c>
      <c r="D12" s="1" t="s">
        <v>42</v>
      </c>
      <c r="E12" s="1">
        <v>2</v>
      </c>
      <c r="F12" s="5">
        <v>1</v>
      </c>
      <c r="G12" s="6">
        <v>1</v>
      </c>
      <c r="H12" s="6">
        <v>4</v>
      </c>
      <c r="I12" s="6">
        <v>2</v>
      </c>
      <c r="J12" s="1">
        <v>8</v>
      </c>
      <c r="K12" s="1">
        <v>9</v>
      </c>
      <c r="L12" s="1">
        <v>8</v>
      </c>
      <c r="M12" s="1">
        <v>7</v>
      </c>
      <c r="N12" s="1">
        <v>8</v>
      </c>
      <c r="O12" s="1">
        <v>7</v>
      </c>
      <c r="P12" s="1">
        <v>7</v>
      </c>
      <c r="Q12" s="1">
        <v>9</v>
      </c>
      <c r="R12" s="1">
        <v>9</v>
      </c>
      <c r="S12" s="1">
        <f t="shared" si="0"/>
        <v>72</v>
      </c>
      <c r="T12" s="12">
        <f t="shared" si="1"/>
        <v>0.8</v>
      </c>
      <c r="U12" s="12" t="str">
        <f t="shared" si="2"/>
        <v>4</v>
      </c>
      <c r="V12" s="1">
        <v>7</v>
      </c>
      <c r="W12" s="1">
        <v>7</v>
      </c>
      <c r="X12" s="1">
        <v>7</v>
      </c>
      <c r="Y12" s="1">
        <v>7</v>
      </c>
      <c r="Z12" s="1">
        <v>7</v>
      </c>
      <c r="AA12" s="1">
        <v>7</v>
      </c>
      <c r="AB12" s="1">
        <v>6</v>
      </c>
      <c r="AC12" s="1">
        <v>6</v>
      </c>
      <c r="AD12" s="1">
        <v>7</v>
      </c>
      <c r="AE12" s="1">
        <v>7</v>
      </c>
      <c r="AF12" s="1">
        <v>6</v>
      </c>
      <c r="AG12" s="1">
        <v>6</v>
      </c>
      <c r="AH12" s="1">
        <v>6</v>
      </c>
      <c r="AI12" s="1">
        <v>7</v>
      </c>
      <c r="AJ12" s="1">
        <v>6</v>
      </c>
      <c r="AK12" s="1">
        <v>6</v>
      </c>
      <c r="AL12" s="1">
        <v>8</v>
      </c>
      <c r="AM12" s="1">
        <f t="shared" si="3"/>
        <v>113</v>
      </c>
      <c r="AN12" s="12">
        <f t="shared" si="4"/>
        <v>0.66470588235294115</v>
      </c>
      <c r="AO12" s="12" t="str">
        <f t="shared" si="5"/>
        <v>3</v>
      </c>
      <c r="AP12" s="1">
        <v>8</v>
      </c>
      <c r="AQ12" s="1">
        <v>7</v>
      </c>
      <c r="AR12" s="1">
        <v>8</v>
      </c>
      <c r="AS12" s="1">
        <v>7</v>
      </c>
      <c r="AT12" s="1">
        <v>8</v>
      </c>
      <c r="AU12" s="1">
        <v>8</v>
      </c>
      <c r="AV12" s="1">
        <v>8</v>
      </c>
      <c r="AW12" s="1">
        <v>8</v>
      </c>
      <c r="AX12" s="1">
        <v>8</v>
      </c>
      <c r="AY12" s="1">
        <v>8</v>
      </c>
      <c r="AZ12" s="1">
        <v>7</v>
      </c>
      <c r="BA12" s="1">
        <v>8</v>
      </c>
      <c r="BB12" s="1">
        <v>8</v>
      </c>
      <c r="BC12" s="1">
        <f t="shared" si="6"/>
        <v>101</v>
      </c>
      <c r="BD12" s="12">
        <f t="shared" si="7"/>
        <v>0.77692307692307694</v>
      </c>
      <c r="BE12" s="12" t="str">
        <f t="shared" si="8"/>
        <v>4</v>
      </c>
      <c r="BF12" s="1">
        <v>8</v>
      </c>
      <c r="BG12" s="1">
        <v>9</v>
      </c>
      <c r="BH12" s="1">
        <v>9</v>
      </c>
      <c r="BI12" s="1">
        <v>10</v>
      </c>
      <c r="BJ12" s="1">
        <v>9</v>
      </c>
      <c r="BK12" s="1">
        <v>8</v>
      </c>
      <c r="BL12" s="1">
        <v>9</v>
      </c>
      <c r="BM12" s="1">
        <v>9</v>
      </c>
      <c r="BN12" s="1">
        <v>9</v>
      </c>
      <c r="BO12" s="1">
        <v>8</v>
      </c>
      <c r="BP12" s="1">
        <v>9</v>
      </c>
      <c r="BQ12" s="1">
        <v>8</v>
      </c>
      <c r="BR12" s="1">
        <f t="shared" si="9"/>
        <v>105</v>
      </c>
      <c r="BS12" s="12">
        <f t="shared" si="10"/>
        <v>0.875</v>
      </c>
      <c r="BT12" s="12" t="str">
        <f t="shared" si="11"/>
        <v>4</v>
      </c>
      <c r="BU12" s="1">
        <v>8</v>
      </c>
      <c r="BV12" s="1">
        <v>8</v>
      </c>
      <c r="BW12" s="1">
        <v>7</v>
      </c>
      <c r="BX12" s="1">
        <v>7</v>
      </c>
      <c r="BY12" s="1">
        <v>7</v>
      </c>
      <c r="BZ12" s="1">
        <v>8</v>
      </c>
      <c r="CA12" s="1">
        <v>7</v>
      </c>
      <c r="CB12" s="1">
        <v>8</v>
      </c>
      <c r="CC12" s="1">
        <f t="shared" si="12"/>
        <v>60</v>
      </c>
      <c r="CD12" s="12">
        <f t="shared" si="13"/>
        <v>0.75</v>
      </c>
      <c r="CE12" s="12" t="str">
        <f t="shared" si="14"/>
        <v>3</v>
      </c>
      <c r="CF12" s="1">
        <v>7</v>
      </c>
      <c r="CG12" s="1">
        <v>7</v>
      </c>
      <c r="CH12" s="1">
        <v>8</v>
      </c>
      <c r="CI12" s="1">
        <v>8</v>
      </c>
      <c r="CJ12" s="1">
        <v>8</v>
      </c>
      <c r="CK12" s="1">
        <v>7</v>
      </c>
      <c r="CL12" s="1">
        <v>8</v>
      </c>
      <c r="CM12" s="1">
        <v>8</v>
      </c>
      <c r="CN12" s="1">
        <v>8</v>
      </c>
      <c r="CO12" s="1">
        <v>9</v>
      </c>
      <c r="CP12" s="1">
        <v>9</v>
      </c>
      <c r="CQ12" s="1">
        <v>9</v>
      </c>
      <c r="CR12" s="1">
        <v>9</v>
      </c>
      <c r="CS12" s="1">
        <v>9</v>
      </c>
      <c r="CT12" s="1">
        <v>9</v>
      </c>
      <c r="CU12" s="1">
        <v>9</v>
      </c>
      <c r="CV12" s="1">
        <v>9</v>
      </c>
      <c r="CW12" s="1">
        <f t="shared" si="15"/>
        <v>141</v>
      </c>
      <c r="CX12" s="12">
        <f t="shared" si="16"/>
        <v>0.8294117647058824</v>
      </c>
      <c r="CY12" s="12" t="str">
        <f t="shared" si="17"/>
        <v>4</v>
      </c>
      <c r="CZ12" s="1">
        <v>7</v>
      </c>
      <c r="DA12" s="1">
        <v>8</v>
      </c>
      <c r="DB12" s="1">
        <v>7</v>
      </c>
      <c r="DC12" s="1">
        <v>7</v>
      </c>
      <c r="DD12" s="1">
        <v>7</v>
      </c>
      <c r="DE12" s="1">
        <v>8</v>
      </c>
      <c r="DF12" s="1">
        <v>8</v>
      </c>
      <c r="DG12" s="1">
        <v>8</v>
      </c>
      <c r="DH12" s="1">
        <v>8</v>
      </c>
      <c r="DI12" s="1">
        <v>8</v>
      </c>
      <c r="DJ12" s="1">
        <v>7</v>
      </c>
      <c r="DK12" s="1">
        <v>8</v>
      </c>
      <c r="DL12" s="1">
        <v>8</v>
      </c>
      <c r="DM12" s="1">
        <f t="shared" si="18"/>
        <v>99</v>
      </c>
      <c r="DN12" s="12">
        <f t="shared" si="19"/>
        <v>0.7615384615384615</v>
      </c>
      <c r="DO12" s="12" t="str">
        <f t="shared" si="20"/>
        <v>4</v>
      </c>
      <c r="DP12" s="1">
        <v>7</v>
      </c>
      <c r="DQ12" s="1">
        <v>8</v>
      </c>
      <c r="DR12" s="1">
        <v>9</v>
      </c>
      <c r="DS12" s="1">
        <v>8</v>
      </c>
      <c r="DT12" s="1">
        <v>8</v>
      </c>
      <c r="DU12" s="1">
        <v>9</v>
      </c>
      <c r="DV12" s="1">
        <v>9</v>
      </c>
      <c r="DW12" s="1">
        <v>9</v>
      </c>
      <c r="DX12" s="1">
        <v>9</v>
      </c>
      <c r="DY12" s="1">
        <v>9</v>
      </c>
      <c r="DZ12" s="1">
        <f t="shared" si="21"/>
        <v>85</v>
      </c>
      <c r="EA12" s="12">
        <f t="shared" si="22"/>
        <v>0.85</v>
      </c>
      <c r="EB12" s="12" t="str">
        <f t="shared" si="23"/>
        <v>4</v>
      </c>
      <c r="EE12" s="1">
        <f t="shared" si="24"/>
        <v>776</v>
      </c>
      <c r="EF12" s="12">
        <f t="shared" si="25"/>
        <v>0.78383838383838389</v>
      </c>
      <c r="EG12" s="12" t="str">
        <f t="shared" si="26"/>
        <v>4</v>
      </c>
    </row>
    <row r="13" spans="1:137" x14ac:dyDescent="0.25">
      <c r="A13" s="1">
        <v>10</v>
      </c>
      <c r="B13" s="1">
        <v>30</v>
      </c>
      <c r="C13" s="6">
        <v>2</v>
      </c>
      <c r="D13" s="1" t="s">
        <v>43</v>
      </c>
      <c r="E13" s="6">
        <v>1</v>
      </c>
      <c r="F13" s="1">
        <v>3</v>
      </c>
      <c r="G13" s="1">
        <v>2</v>
      </c>
      <c r="H13" s="1">
        <v>1</v>
      </c>
      <c r="I13" s="3">
        <v>3</v>
      </c>
      <c r="J13" s="1">
        <v>7</v>
      </c>
      <c r="K13" s="1">
        <v>7</v>
      </c>
      <c r="L13" s="1">
        <v>8</v>
      </c>
      <c r="M13" s="1">
        <v>7</v>
      </c>
      <c r="N13" s="1">
        <v>7</v>
      </c>
      <c r="O13" s="1">
        <v>8</v>
      </c>
      <c r="P13" s="1">
        <v>8</v>
      </c>
      <c r="Q13" s="1">
        <v>9</v>
      </c>
      <c r="R13" s="1">
        <v>9</v>
      </c>
      <c r="S13" s="1">
        <f t="shared" si="0"/>
        <v>70</v>
      </c>
      <c r="T13" s="12">
        <f t="shared" si="1"/>
        <v>0.77777777777777779</v>
      </c>
      <c r="U13" s="12" t="str">
        <f t="shared" si="2"/>
        <v>4</v>
      </c>
      <c r="V13" s="1">
        <v>7</v>
      </c>
      <c r="W13" s="1">
        <v>5</v>
      </c>
      <c r="X13" s="1">
        <v>5</v>
      </c>
      <c r="Y13" s="1">
        <v>5</v>
      </c>
      <c r="Z13" s="1">
        <v>5</v>
      </c>
      <c r="AA13" s="1">
        <v>5</v>
      </c>
      <c r="AB13" s="1">
        <v>5</v>
      </c>
      <c r="AC13" s="1">
        <v>5</v>
      </c>
      <c r="AD13" s="1">
        <v>5</v>
      </c>
      <c r="AE13" s="1">
        <v>5</v>
      </c>
      <c r="AF13" s="1">
        <v>5</v>
      </c>
      <c r="AG13" s="1">
        <v>5</v>
      </c>
      <c r="AH13" s="1">
        <v>5</v>
      </c>
      <c r="AI13" s="1">
        <v>5</v>
      </c>
      <c r="AJ13" s="1">
        <v>5</v>
      </c>
      <c r="AK13" s="1">
        <v>5</v>
      </c>
      <c r="AL13" s="1">
        <v>5</v>
      </c>
      <c r="AM13" s="1">
        <f t="shared" si="3"/>
        <v>87</v>
      </c>
      <c r="AN13" s="12">
        <f t="shared" si="4"/>
        <v>0.5117647058823529</v>
      </c>
      <c r="AO13" s="12" t="str">
        <f t="shared" si="5"/>
        <v>3</v>
      </c>
      <c r="AP13" s="1">
        <v>6</v>
      </c>
      <c r="AQ13" s="1">
        <v>8</v>
      </c>
      <c r="AR13" s="1">
        <v>7</v>
      </c>
      <c r="AS13" s="1">
        <v>9</v>
      </c>
      <c r="AT13" s="1">
        <v>8</v>
      </c>
      <c r="AU13" s="1">
        <v>7</v>
      </c>
      <c r="AV13" s="1">
        <v>8</v>
      </c>
      <c r="AW13" s="1">
        <v>7</v>
      </c>
      <c r="AX13" s="1">
        <v>9</v>
      </c>
      <c r="AY13" s="1">
        <v>7</v>
      </c>
      <c r="AZ13" s="1">
        <v>6</v>
      </c>
      <c r="BA13" s="1">
        <v>7</v>
      </c>
      <c r="BB13" s="1">
        <v>7</v>
      </c>
      <c r="BC13" s="1">
        <f t="shared" si="6"/>
        <v>96</v>
      </c>
      <c r="BD13" s="12">
        <f t="shared" si="7"/>
        <v>0.7384615384615385</v>
      </c>
      <c r="BE13" s="12" t="str">
        <f t="shared" si="8"/>
        <v>3</v>
      </c>
      <c r="BF13" s="1">
        <v>7</v>
      </c>
      <c r="BG13" s="1">
        <v>8</v>
      </c>
      <c r="BH13" s="1">
        <v>7</v>
      </c>
      <c r="BI13" s="1">
        <v>8</v>
      </c>
      <c r="BJ13" s="1">
        <v>7</v>
      </c>
      <c r="BK13" s="1">
        <v>9</v>
      </c>
      <c r="BL13" s="1">
        <v>8</v>
      </c>
      <c r="BM13" s="1">
        <v>8</v>
      </c>
      <c r="BN13" s="1">
        <v>9</v>
      </c>
      <c r="BO13" s="1">
        <v>8</v>
      </c>
      <c r="BP13" s="1">
        <v>7</v>
      </c>
      <c r="BQ13" s="1">
        <v>7</v>
      </c>
      <c r="BR13" s="1">
        <f t="shared" si="9"/>
        <v>93</v>
      </c>
      <c r="BS13" s="12">
        <f t="shared" si="10"/>
        <v>0.77500000000000002</v>
      </c>
      <c r="BT13" s="12" t="str">
        <f t="shared" si="11"/>
        <v>4</v>
      </c>
      <c r="BU13" s="1">
        <v>8</v>
      </c>
      <c r="BV13" s="1">
        <v>7</v>
      </c>
      <c r="BW13" s="1">
        <v>8</v>
      </c>
      <c r="BX13" s="1">
        <v>7</v>
      </c>
      <c r="BY13" s="1">
        <v>8</v>
      </c>
      <c r="BZ13" s="1">
        <v>8</v>
      </c>
      <c r="CA13" s="1">
        <v>7</v>
      </c>
      <c r="CB13" s="1">
        <v>8</v>
      </c>
      <c r="CC13" s="1">
        <f t="shared" si="12"/>
        <v>61</v>
      </c>
      <c r="CD13" s="12">
        <f t="shared" si="13"/>
        <v>0.76249999999999996</v>
      </c>
      <c r="CE13" s="12" t="str">
        <f t="shared" si="14"/>
        <v>4</v>
      </c>
      <c r="CF13" s="1">
        <v>7</v>
      </c>
      <c r="CG13" s="1">
        <v>8</v>
      </c>
      <c r="CH13" s="1">
        <v>7</v>
      </c>
      <c r="CI13" s="1">
        <v>7</v>
      </c>
      <c r="CJ13" s="1">
        <v>8</v>
      </c>
      <c r="CK13" s="1">
        <v>5</v>
      </c>
      <c r="CL13" s="1">
        <v>7</v>
      </c>
      <c r="CM13" s="1">
        <v>8</v>
      </c>
      <c r="CN13" s="1">
        <v>7</v>
      </c>
      <c r="CO13" s="1">
        <v>7</v>
      </c>
      <c r="CP13" s="1">
        <v>7</v>
      </c>
      <c r="CQ13" s="1">
        <v>7</v>
      </c>
      <c r="CR13" s="1">
        <v>7</v>
      </c>
      <c r="CS13" s="1">
        <v>7</v>
      </c>
      <c r="CT13" s="1">
        <v>8</v>
      </c>
      <c r="CU13" s="1">
        <v>7</v>
      </c>
      <c r="CV13" s="1">
        <v>7</v>
      </c>
      <c r="CW13" s="1">
        <f t="shared" si="15"/>
        <v>121</v>
      </c>
      <c r="CX13" s="12">
        <f t="shared" si="16"/>
        <v>0.71176470588235297</v>
      </c>
      <c r="CY13" s="12" t="str">
        <f t="shared" si="17"/>
        <v>3</v>
      </c>
      <c r="CZ13" s="1">
        <v>7</v>
      </c>
      <c r="DA13" s="1">
        <v>7</v>
      </c>
      <c r="DB13" s="1">
        <v>8</v>
      </c>
      <c r="DC13" s="1">
        <v>7</v>
      </c>
      <c r="DD13" s="1">
        <v>6</v>
      </c>
      <c r="DE13" s="1">
        <v>6</v>
      </c>
      <c r="DF13" s="1">
        <v>7</v>
      </c>
      <c r="DG13" s="1">
        <v>8</v>
      </c>
      <c r="DH13" s="1">
        <v>7</v>
      </c>
      <c r="DI13" s="1">
        <v>8</v>
      </c>
      <c r="DJ13" s="1">
        <v>8</v>
      </c>
      <c r="DK13" s="1">
        <v>7</v>
      </c>
      <c r="DL13" s="1">
        <v>8</v>
      </c>
      <c r="DM13" s="1">
        <f t="shared" si="18"/>
        <v>94</v>
      </c>
      <c r="DN13" s="12">
        <f t="shared" si="19"/>
        <v>0.72307692307692306</v>
      </c>
      <c r="DO13" s="12" t="str">
        <f t="shared" si="20"/>
        <v>3</v>
      </c>
      <c r="DP13" s="1">
        <v>7</v>
      </c>
      <c r="DQ13" s="1">
        <v>6</v>
      </c>
      <c r="DR13" s="1">
        <v>8</v>
      </c>
      <c r="DS13" s="1">
        <v>9</v>
      </c>
      <c r="DT13" s="1">
        <v>8</v>
      </c>
      <c r="DU13" s="1">
        <v>8</v>
      </c>
      <c r="DV13" s="1">
        <v>9</v>
      </c>
      <c r="DW13" s="1">
        <v>8</v>
      </c>
      <c r="DX13" s="1">
        <v>9</v>
      </c>
      <c r="DY13" s="1">
        <v>9</v>
      </c>
      <c r="DZ13" s="1">
        <f t="shared" si="21"/>
        <v>81</v>
      </c>
      <c r="EA13" s="12">
        <f t="shared" si="22"/>
        <v>0.81</v>
      </c>
      <c r="EB13" s="12" t="str">
        <f t="shared" si="23"/>
        <v>4</v>
      </c>
      <c r="EE13" s="1">
        <f t="shared" si="24"/>
        <v>703</v>
      </c>
      <c r="EF13" s="12">
        <f t="shared" si="25"/>
        <v>0.71010101010101012</v>
      </c>
      <c r="EG13" s="12" t="str">
        <f t="shared" si="26"/>
        <v>3</v>
      </c>
    </row>
    <row r="14" spans="1:137" x14ac:dyDescent="0.25">
      <c r="A14" s="1">
        <v>11</v>
      </c>
      <c r="B14" s="1">
        <v>25</v>
      </c>
      <c r="C14" s="5">
        <v>1</v>
      </c>
      <c r="D14" s="1" t="s">
        <v>42</v>
      </c>
      <c r="E14" s="1">
        <v>2</v>
      </c>
      <c r="F14" s="5">
        <v>1</v>
      </c>
      <c r="G14" s="1">
        <v>2</v>
      </c>
      <c r="H14" s="1">
        <v>1</v>
      </c>
      <c r="I14" s="6">
        <v>2</v>
      </c>
      <c r="J14" s="1">
        <v>6</v>
      </c>
      <c r="K14" s="1">
        <v>7</v>
      </c>
      <c r="L14" s="1">
        <v>7</v>
      </c>
      <c r="M14" s="1">
        <v>7</v>
      </c>
      <c r="N14" s="1">
        <v>5</v>
      </c>
      <c r="O14" s="1">
        <v>7</v>
      </c>
      <c r="P14" s="1">
        <v>5</v>
      </c>
      <c r="Q14" s="1">
        <v>7</v>
      </c>
      <c r="R14" s="1">
        <v>8</v>
      </c>
      <c r="S14" s="1">
        <f t="shared" si="0"/>
        <v>59</v>
      </c>
      <c r="T14" s="12">
        <f t="shared" si="1"/>
        <v>0.65555555555555556</v>
      </c>
      <c r="U14" s="12" t="str">
        <f t="shared" si="2"/>
        <v>3</v>
      </c>
      <c r="V14" s="1">
        <v>4</v>
      </c>
      <c r="W14" s="1">
        <v>6</v>
      </c>
      <c r="X14" s="1">
        <v>6</v>
      </c>
      <c r="Y14" s="1">
        <v>5</v>
      </c>
      <c r="Z14" s="1">
        <v>6</v>
      </c>
      <c r="AA14" s="1">
        <v>5</v>
      </c>
      <c r="AB14" s="1">
        <v>4</v>
      </c>
      <c r="AC14" s="1">
        <v>6</v>
      </c>
      <c r="AD14" s="1">
        <v>6</v>
      </c>
      <c r="AE14" s="1">
        <v>6</v>
      </c>
      <c r="AF14" s="1">
        <v>5</v>
      </c>
      <c r="AG14" s="1">
        <v>6</v>
      </c>
      <c r="AH14" s="1">
        <v>6</v>
      </c>
      <c r="AI14" s="1">
        <v>5</v>
      </c>
      <c r="AJ14" s="1">
        <v>4</v>
      </c>
      <c r="AK14" s="1">
        <v>5</v>
      </c>
      <c r="AL14" s="1">
        <v>6</v>
      </c>
      <c r="AM14" s="1">
        <f t="shared" si="3"/>
        <v>91</v>
      </c>
      <c r="AN14" s="12">
        <f t="shared" si="4"/>
        <v>0.53529411764705881</v>
      </c>
      <c r="AO14" s="12" t="str">
        <f t="shared" si="5"/>
        <v>3</v>
      </c>
      <c r="AP14" s="1">
        <v>7</v>
      </c>
      <c r="AQ14" s="1">
        <v>5</v>
      </c>
      <c r="AR14" s="1">
        <v>7</v>
      </c>
      <c r="AS14" s="1">
        <v>7</v>
      </c>
      <c r="AT14" s="1">
        <v>7</v>
      </c>
      <c r="AU14" s="1">
        <v>7</v>
      </c>
      <c r="AV14" s="1">
        <v>7</v>
      </c>
      <c r="AW14" s="1">
        <v>7</v>
      </c>
      <c r="AX14" s="1">
        <v>7</v>
      </c>
      <c r="AY14" s="1">
        <v>7</v>
      </c>
      <c r="AZ14" s="1">
        <v>7</v>
      </c>
      <c r="BA14" s="1">
        <v>7</v>
      </c>
      <c r="BB14" s="1">
        <v>7</v>
      </c>
      <c r="BC14" s="1">
        <f t="shared" si="6"/>
        <v>89</v>
      </c>
      <c r="BD14" s="12">
        <f t="shared" si="7"/>
        <v>0.68461538461538463</v>
      </c>
      <c r="BE14" s="12" t="str">
        <f t="shared" si="8"/>
        <v>3</v>
      </c>
      <c r="BF14" s="1">
        <v>7</v>
      </c>
      <c r="BG14" s="1">
        <v>7</v>
      </c>
      <c r="BH14" s="1">
        <v>8</v>
      </c>
      <c r="BI14" s="1">
        <v>7</v>
      </c>
      <c r="BJ14" s="1">
        <v>7</v>
      </c>
      <c r="BK14" s="1">
        <v>7</v>
      </c>
      <c r="BL14" s="1">
        <v>6</v>
      </c>
      <c r="BM14" s="1">
        <v>7</v>
      </c>
      <c r="BN14" s="1">
        <v>8</v>
      </c>
      <c r="BO14" s="1">
        <v>6</v>
      </c>
      <c r="BP14" s="1">
        <v>6</v>
      </c>
      <c r="BQ14" s="1">
        <v>6</v>
      </c>
      <c r="BR14" s="1">
        <f t="shared" si="9"/>
        <v>82</v>
      </c>
      <c r="BS14" s="12">
        <f t="shared" si="10"/>
        <v>0.68333333333333335</v>
      </c>
      <c r="BT14" s="12" t="str">
        <f t="shared" si="11"/>
        <v>3</v>
      </c>
      <c r="BU14" s="1">
        <v>7</v>
      </c>
      <c r="BV14" s="1">
        <v>6</v>
      </c>
      <c r="BW14" s="1">
        <v>7</v>
      </c>
      <c r="BX14" s="1">
        <v>7</v>
      </c>
      <c r="BY14" s="1">
        <v>7</v>
      </c>
      <c r="BZ14" s="1">
        <v>7</v>
      </c>
      <c r="CA14" s="1">
        <v>7</v>
      </c>
      <c r="CB14" s="1">
        <v>6</v>
      </c>
      <c r="CC14" s="1">
        <f t="shared" si="12"/>
        <v>54</v>
      </c>
      <c r="CD14" s="12">
        <f t="shared" si="13"/>
        <v>0.67500000000000004</v>
      </c>
      <c r="CE14" s="12" t="str">
        <f t="shared" si="14"/>
        <v>3</v>
      </c>
      <c r="CF14" s="1">
        <v>7</v>
      </c>
      <c r="CG14" s="1">
        <v>4</v>
      </c>
      <c r="CH14" s="1">
        <v>5</v>
      </c>
      <c r="CI14" s="1">
        <v>6</v>
      </c>
      <c r="CJ14" s="1">
        <v>5</v>
      </c>
      <c r="CK14" s="1">
        <v>4</v>
      </c>
      <c r="CL14" s="1">
        <v>5</v>
      </c>
      <c r="CM14" s="1">
        <v>6</v>
      </c>
      <c r="CN14" s="1">
        <v>7</v>
      </c>
      <c r="CO14" s="1">
        <v>7</v>
      </c>
      <c r="CP14" s="1">
        <v>7</v>
      </c>
      <c r="CQ14" s="1">
        <v>7</v>
      </c>
      <c r="CR14" s="1">
        <v>6</v>
      </c>
      <c r="CS14" s="1">
        <v>7</v>
      </c>
      <c r="CT14" s="1">
        <v>7</v>
      </c>
      <c r="CU14" s="1">
        <v>7</v>
      </c>
      <c r="CV14" s="1">
        <v>7</v>
      </c>
      <c r="CW14" s="1">
        <f t="shared" si="15"/>
        <v>104</v>
      </c>
      <c r="CX14" s="12">
        <f t="shared" si="16"/>
        <v>0.61176470588235299</v>
      </c>
      <c r="CY14" s="12" t="str">
        <f t="shared" si="17"/>
        <v>3</v>
      </c>
      <c r="CZ14" s="1">
        <v>7</v>
      </c>
      <c r="DA14" s="1">
        <v>7</v>
      </c>
      <c r="DB14" s="1">
        <v>7</v>
      </c>
      <c r="DC14" s="1">
        <v>7</v>
      </c>
      <c r="DD14" s="1">
        <v>5</v>
      </c>
      <c r="DE14" s="1">
        <v>7</v>
      </c>
      <c r="DF14" s="1">
        <v>7</v>
      </c>
      <c r="DG14" s="1">
        <v>7</v>
      </c>
      <c r="DH14" s="1">
        <v>7</v>
      </c>
      <c r="DI14" s="1">
        <v>7</v>
      </c>
      <c r="DJ14" s="1">
        <v>7</v>
      </c>
      <c r="DK14" s="1">
        <v>7</v>
      </c>
      <c r="DL14" s="1">
        <v>7</v>
      </c>
      <c r="DM14" s="1">
        <f t="shared" si="18"/>
        <v>89</v>
      </c>
      <c r="DN14" s="12">
        <f t="shared" si="19"/>
        <v>0.68461538461538463</v>
      </c>
      <c r="DO14" s="12" t="str">
        <f t="shared" si="20"/>
        <v>3</v>
      </c>
      <c r="DP14" s="1">
        <v>6</v>
      </c>
      <c r="DQ14" s="1">
        <v>7</v>
      </c>
      <c r="DR14" s="1">
        <v>7</v>
      </c>
      <c r="DS14" s="1">
        <v>7</v>
      </c>
      <c r="DT14" s="1">
        <v>7</v>
      </c>
      <c r="DU14" s="1">
        <v>7</v>
      </c>
      <c r="DV14" s="1">
        <v>7</v>
      </c>
      <c r="DW14" s="1">
        <v>7</v>
      </c>
      <c r="DX14" s="1">
        <v>8</v>
      </c>
      <c r="DY14" s="1">
        <v>8</v>
      </c>
      <c r="DZ14" s="1">
        <f t="shared" si="21"/>
        <v>71</v>
      </c>
      <c r="EA14" s="12">
        <f t="shared" si="22"/>
        <v>0.71</v>
      </c>
      <c r="EB14" s="12" t="str">
        <f t="shared" si="23"/>
        <v>3</v>
      </c>
      <c r="EE14" s="1">
        <f t="shared" si="24"/>
        <v>639</v>
      </c>
      <c r="EF14" s="12">
        <f t="shared" si="25"/>
        <v>0.6454545454545455</v>
      </c>
      <c r="EG14" s="12" t="str">
        <f t="shared" si="26"/>
        <v>3</v>
      </c>
    </row>
    <row r="15" spans="1:137" x14ac:dyDescent="0.25">
      <c r="A15" s="1">
        <v>12</v>
      </c>
      <c r="B15" s="1">
        <v>33</v>
      </c>
      <c r="C15" s="6">
        <v>2</v>
      </c>
      <c r="D15" s="1" t="s">
        <v>42</v>
      </c>
      <c r="E15" s="1">
        <v>2</v>
      </c>
      <c r="F15" s="5">
        <v>1</v>
      </c>
      <c r="G15" s="6">
        <v>1</v>
      </c>
      <c r="H15" s="7">
        <v>3</v>
      </c>
      <c r="I15" s="3">
        <v>3</v>
      </c>
      <c r="J15" s="1">
        <v>8</v>
      </c>
      <c r="K15" s="1">
        <v>8</v>
      </c>
      <c r="L15" s="1">
        <v>9</v>
      </c>
      <c r="M15" s="1">
        <v>9</v>
      </c>
      <c r="N15" s="1">
        <v>7</v>
      </c>
      <c r="O15" s="1">
        <v>8</v>
      </c>
      <c r="P15" s="1">
        <v>8</v>
      </c>
      <c r="Q15" s="1">
        <v>8</v>
      </c>
      <c r="R15" s="1">
        <v>9</v>
      </c>
      <c r="S15" s="1">
        <f t="shared" si="0"/>
        <v>74</v>
      </c>
      <c r="T15" s="12">
        <f t="shared" si="1"/>
        <v>0.82222222222222219</v>
      </c>
      <c r="U15" s="12" t="str">
        <f t="shared" si="2"/>
        <v>4</v>
      </c>
      <c r="V15" s="1">
        <v>8</v>
      </c>
      <c r="W15" s="1">
        <v>8</v>
      </c>
      <c r="X15" s="1">
        <v>7</v>
      </c>
      <c r="Y15" s="1">
        <v>8</v>
      </c>
      <c r="Z15" s="1">
        <v>9</v>
      </c>
      <c r="AA15" s="1">
        <v>8</v>
      </c>
      <c r="AB15" s="1">
        <v>7</v>
      </c>
      <c r="AC15" s="1">
        <v>8</v>
      </c>
      <c r="AD15" s="1">
        <v>9</v>
      </c>
      <c r="AE15" s="1">
        <v>8</v>
      </c>
      <c r="AF15" s="1">
        <v>8</v>
      </c>
      <c r="AG15" s="1">
        <v>9</v>
      </c>
      <c r="AH15" s="1">
        <v>8</v>
      </c>
      <c r="AI15" s="1">
        <v>7</v>
      </c>
      <c r="AJ15" s="1">
        <v>7</v>
      </c>
      <c r="AK15" s="1">
        <v>7</v>
      </c>
      <c r="AL15" s="1">
        <v>8</v>
      </c>
      <c r="AM15" s="1">
        <f t="shared" si="3"/>
        <v>134</v>
      </c>
      <c r="AN15" s="12">
        <f t="shared" si="4"/>
        <v>0.78823529411764703</v>
      </c>
      <c r="AO15" s="12" t="str">
        <f t="shared" si="5"/>
        <v>4</v>
      </c>
      <c r="AP15" s="1">
        <v>8</v>
      </c>
      <c r="AQ15" s="1">
        <v>8</v>
      </c>
      <c r="AR15" s="1">
        <v>7</v>
      </c>
      <c r="AS15" s="1">
        <v>9</v>
      </c>
      <c r="AT15" s="1">
        <v>8</v>
      </c>
      <c r="AU15" s="1">
        <v>7</v>
      </c>
      <c r="AV15" s="1">
        <v>8</v>
      </c>
      <c r="AW15" s="1">
        <v>9</v>
      </c>
      <c r="AX15" s="1">
        <v>7</v>
      </c>
      <c r="AY15" s="1">
        <v>8</v>
      </c>
      <c r="AZ15" s="1">
        <v>8</v>
      </c>
      <c r="BA15" s="1">
        <v>7</v>
      </c>
      <c r="BB15" s="1">
        <v>8</v>
      </c>
      <c r="BC15" s="1">
        <f t="shared" si="6"/>
        <v>102</v>
      </c>
      <c r="BD15" s="12">
        <f t="shared" si="7"/>
        <v>0.7846153846153846</v>
      </c>
      <c r="BE15" s="12" t="str">
        <f t="shared" si="8"/>
        <v>4</v>
      </c>
      <c r="BF15" s="1">
        <v>8</v>
      </c>
      <c r="BG15" s="1">
        <v>8</v>
      </c>
      <c r="BH15" s="1">
        <v>7</v>
      </c>
      <c r="BI15" s="1">
        <v>8</v>
      </c>
      <c r="BJ15" s="1">
        <v>9</v>
      </c>
      <c r="BK15" s="1">
        <v>7</v>
      </c>
      <c r="BL15" s="1">
        <v>9</v>
      </c>
      <c r="BM15" s="1">
        <v>9</v>
      </c>
      <c r="BN15" s="1">
        <v>8</v>
      </c>
      <c r="BO15" s="1">
        <v>8</v>
      </c>
      <c r="BP15" s="1">
        <v>7</v>
      </c>
      <c r="BQ15" s="1">
        <v>8</v>
      </c>
      <c r="BR15" s="1">
        <f t="shared" si="9"/>
        <v>96</v>
      </c>
      <c r="BS15" s="12">
        <f t="shared" si="10"/>
        <v>0.8</v>
      </c>
      <c r="BT15" s="12" t="str">
        <f t="shared" si="11"/>
        <v>4</v>
      </c>
      <c r="BU15" s="1">
        <v>9</v>
      </c>
      <c r="BV15" s="1">
        <v>8</v>
      </c>
      <c r="BW15" s="1">
        <v>8</v>
      </c>
      <c r="BX15" s="1">
        <v>7</v>
      </c>
      <c r="BY15" s="1">
        <v>8</v>
      </c>
      <c r="BZ15" s="1">
        <v>8</v>
      </c>
      <c r="CA15" s="1">
        <v>9</v>
      </c>
      <c r="CB15" s="1">
        <v>8</v>
      </c>
      <c r="CC15" s="1">
        <f t="shared" si="12"/>
        <v>65</v>
      </c>
      <c r="CD15" s="12">
        <f t="shared" si="13"/>
        <v>0.8125</v>
      </c>
      <c r="CE15" s="12" t="str">
        <f t="shared" si="14"/>
        <v>4</v>
      </c>
      <c r="CF15" s="1">
        <v>9</v>
      </c>
      <c r="CG15" s="1">
        <v>8</v>
      </c>
      <c r="CH15" s="1">
        <v>8</v>
      </c>
      <c r="CI15" s="1">
        <v>7</v>
      </c>
      <c r="CJ15" s="1">
        <v>8</v>
      </c>
      <c r="CK15" s="1">
        <v>8</v>
      </c>
      <c r="CL15" s="1">
        <v>7</v>
      </c>
      <c r="CM15" s="1">
        <v>9</v>
      </c>
      <c r="CN15" s="1">
        <v>8</v>
      </c>
      <c r="CO15" s="1">
        <v>9</v>
      </c>
      <c r="CP15" s="1">
        <v>8</v>
      </c>
      <c r="CQ15" s="1">
        <v>9</v>
      </c>
      <c r="CR15" s="1">
        <v>8</v>
      </c>
      <c r="CS15" s="1">
        <v>9</v>
      </c>
      <c r="CT15" s="1">
        <v>8</v>
      </c>
      <c r="CU15" s="1">
        <v>7</v>
      </c>
      <c r="CV15" s="1">
        <v>9</v>
      </c>
      <c r="CW15" s="1">
        <f t="shared" si="15"/>
        <v>139</v>
      </c>
      <c r="CX15" s="12">
        <f t="shared" si="16"/>
        <v>0.81764705882352939</v>
      </c>
      <c r="CY15" s="12" t="str">
        <f t="shared" si="17"/>
        <v>4</v>
      </c>
      <c r="CZ15" s="1">
        <v>8</v>
      </c>
      <c r="DA15" s="1">
        <v>8</v>
      </c>
      <c r="DB15" s="1">
        <v>7</v>
      </c>
      <c r="DC15" s="1">
        <v>8</v>
      </c>
      <c r="DD15" s="1">
        <v>8</v>
      </c>
      <c r="DE15" s="1">
        <v>8</v>
      </c>
      <c r="DF15" s="1">
        <v>9</v>
      </c>
      <c r="DG15" s="1">
        <v>7</v>
      </c>
      <c r="DH15" s="1">
        <v>8</v>
      </c>
      <c r="DI15" s="1">
        <v>7</v>
      </c>
      <c r="DJ15" s="1">
        <v>8</v>
      </c>
      <c r="DK15" s="1">
        <v>7</v>
      </c>
      <c r="DL15" s="1">
        <v>8</v>
      </c>
      <c r="DM15" s="1">
        <f t="shared" si="18"/>
        <v>101</v>
      </c>
      <c r="DN15" s="12">
        <f t="shared" si="19"/>
        <v>0.77692307692307694</v>
      </c>
      <c r="DO15" s="12" t="str">
        <f t="shared" si="20"/>
        <v>4</v>
      </c>
      <c r="DP15" s="1">
        <v>9</v>
      </c>
      <c r="DQ15" s="1">
        <v>8</v>
      </c>
      <c r="DR15" s="1">
        <v>8</v>
      </c>
      <c r="DS15" s="1">
        <v>8</v>
      </c>
      <c r="DT15" s="1">
        <v>8</v>
      </c>
      <c r="DU15" s="1">
        <v>7</v>
      </c>
      <c r="DV15" s="1">
        <v>8</v>
      </c>
      <c r="DW15" s="1">
        <v>9</v>
      </c>
      <c r="DX15" s="1">
        <v>9</v>
      </c>
      <c r="DY15" s="1">
        <v>9</v>
      </c>
      <c r="DZ15" s="1">
        <f t="shared" si="21"/>
        <v>83</v>
      </c>
      <c r="EA15" s="12">
        <f t="shared" si="22"/>
        <v>0.83</v>
      </c>
      <c r="EB15" s="12" t="str">
        <f t="shared" si="23"/>
        <v>4</v>
      </c>
      <c r="EE15" s="1">
        <f t="shared" si="24"/>
        <v>794</v>
      </c>
      <c r="EF15" s="12">
        <f t="shared" si="25"/>
        <v>0.80202020202020197</v>
      </c>
      <c r="EG15" s="12" t="str">
        <f t="shared" si="26"/>
        <v>4</v>
      </c>
    </row>
    <row r="16" spans="1:137" x14ac:dyDescent="0.25">
      <c r="A16" s="1">
        <v>13</v>
      </c>
      <c r="B16" s="1">
        <v>28</v>
      </c>
      <c r="C16" s="6">
        <v>2</v>
      </c>
      <c r="D16" s="1" t="s">
        <v>42</v>
      </c>
      <c r="E16" s="1">
        <v>2</v>
      </c>
      <c r="F16" s="5">
        <v>1</v>
      </c>
      <c r="G16" s="6">
        <v>1</v>
      </c>
      <c r="H16" s="6">
        <v>4</v>
      </c>
      <c r="I16" s="3">
        <v>3</v>
      </c>
      <c r="J16" s="1">
        <v>8</v>
      </c>
      <c r="K16" s="1">
        <v>9</v>
      </c>
      <c r="L16" s="1">
        <v>9</v>
      </c>
      <c r="M16" s="1">
        <v>8</v>
      </c>
      <c r="N16" s="1">
        <v>8</v>
      </c>
      <c r="O16" s="1">
        <v>8</v>
      </c>
      <c r="P16" s="1">
        <v>9</v>
      </c>
      <c r="Q16" s="1">
        <v>8</v>
      </c>
      <c r="R16" s="1">
        <v>8</v>
      </c>
      <c r="S16" s="1">
        <f t="shared" si="0"/>
        <v>75</v>
      </c>
      <c r="T16" s="12">
        <f t="shared" si="1"/>
        <v>0.83333333333333337</v>
      </c>
      <c r="U16" s="12" t="str">
        <f t="shared" si="2"/>
        <v>4</v>
      </c>
      <c r="V16" s="1">
        <v>8</v>
      </c>
      <c r="W16" s="1">
        <v>8</v>
      </c>
      <c r="X16" s="1">
        <v>8</v>
      </c>
      <c r="Y16" s="1">
        <v>8</v>
      </c>
      <c r="Z16" s="1">
        <v>8</v>
      </c>
      <c r="AA16" s="1">
        <v>8</v>
      </c>
      <c r="AB16" s="1">
        <v>8</v>
      </c>
      <c r="AC16" s="1">
        <v>8</v>
      </c>
      <c r="AD16" s="1">
        <v>8</v>
      </c>
      <c r="AE16" s="1">
        <v>9</v>
      </c>
      <c r="AF16" s="1">
        <v>9</v>
      </c>
      <c r="AG16" s="1">
        <v>8</v>
      </c>
      <c r="AH16" s="1">
        <v>8</v>
      </c>
      <c r="AI16" s="1">
        <v>8</v>
      </c>
      <c r="AJ16" s="1">
        <v>8</v>
      </c>
      <c r="AK16" s="1">
        <v>8</v>
      </c>
      <c r="AL16" s="1">
        <v>8</v>
      </c>
      <c r="AM16" s="1">
        <f t="shared" si="3"/>
        <v>138</v>
      </c>
      <c r="AN16" s="12">
        <f t="shared" si="4"/>
        <v>0.81176470588235294</v>
      </c>
      <c r="AO16" s="12" t="str">
        <f t="shared" si="5"/>
        <v>4</v>
      </c>
      <c r="AP16" s="1">
        <v>8</v>
      </c>
      <c r="AQ16" s="1">
        <v>8</v>
      </c>
      <c r="AR16" s="1">
        <v>7</v>
      </c>
      <c r="AS16" s="1">
        <v>8</v>
      </c>
      <c r="AT16" s="1">
        <v>8</v>
      </c>
      <c r="AU16" s="1">
        <v>7</v>
      </c>
      <c r="AV16" s="1">
        <v>7</v>
      </c>
      <c r="AW16" s="1">
        <v>8</v>
      </c>
      <c r="AX16" s="1">
        <v>8</v>
      </c>
      <c r="AY16" s="1">
        <v>8</v>
      </c>
      <c r="AZ16" s="1">
        <v>8</v>
      </c>
      <c r="BA16" s="1">
        <v>8</v>
      </c>
      <c r="BB16" s="1">
        <v>8</v>
      </c>
      <c r="BC16" s="1">
        <f t="shared" si="6"/>
        <v>101</v>
      </c>
      <c r="BD16" s="12">
        <f t="shared" si="7"/>
        <v>0.77692307692307694</v>
      </c>
      <c r="BE16" s="12" t="str">
        <f t="shared" si="8"/>
        <v>4</v>
      </c>
      <c r="BF16" s="1">
        <v>9</v>
      </c>
      <c r="BG16" s="1">
        <v>8</v>
      </c>
      <c r="BH16" s="1">
        <v>8</v>
      </c>
      <c r="BI16" s="1">
        <v>9</v>
      </c>
      <c r="BJ16" s="1">
        <v>9</v>
      </c>
      <c r="BK16" s="1">
        <v>9</v>
      </c>
      <c r="BL16" s="1">
        <v>8</v>
      </c>
      <c r="BM16" s="1">
        <v>8</v>
      </c>
      <c r="BN16" s="1">
        <v>9</v>
      </c>
      <c r="BO16" s="1">
        <v>8</v>
      </c>
      <c r="BP16" s="1">
        <v>8</v>
      </c>
      <c r="BQ16" s="1">
        <v>8</v>
      </c>
      <c r="BR16" s="1">
        <f t="shared" si="9"/>
        <v>101</v>
      </c>
      <c r="BS16" s="12">
        <f t="shared" si="10"/>
        <v>0.84166666666666667</v>
      </c>
      <c r="BT16" s="12" t="str">
        <f t="shared" si="11"/>
        <v>4</v>
      </c>
      <c r="BU16" s="1">
        <v>8</v>
      </c>
      <c r="BV16" s="1">
        <v>8</v>
      </c>
      <c r="BW16" s="1">
        <v>9</v>
      </c>
      <c r="BX16" s="1">
        <v>8</v>
      </c>
      <c r="BY16" s="1">
        <v>9</v>
      </c>
      <c r="BZ16" s="1">
        <v>8</v>
      </c>
      <c r="CA16" s="1">
        <v>9</v>
      </c>
      <c r="CB16" s="1">
        <v>9</v>
      </c>
      <c r="CC16" s="1">
        <f t="shared" si="12"/>
        <v>68</v>
      </c>
      <c r="CD16" s="12">
        <f t="shared" si="13"/>
        <v>0.85</v>
      </c>
      <c r="CE16" s="12" t="str">
        <f t="shared" si="14"/>
        <v>4</v>
      </c>
      <c r="CF16" s="1">
        <v>8</v>
      </c>
      <c r="CG16" s="1">
        <v>9</v>
      </c>
      <c r="CH16" s="1">
        <v>8</v>
      </c>
      <c r="CI16" s="1">
        <v>9</v>
      </c>
      <c r="CJ16" s="1">
        <v>8</v>
      </c>
      <c r="CK16" s="1">
        <v>8</v>
      </c>
      <c r="CL16" s="1">
        <v>8</v>
      </c>
      <c r="CM16" s="1">
        <v>8</v>
      </c>
      <c r="CN16" s="1">
        <v>8</v>
      </c>
      <c r="CO16" s="1">
        <v>9</v>
      </c>
      <c r="CP16" s="1">
        <v>8</v>
      </c>
      <c r="CQ16" s="1">
        <v>8</v>
      </c>
      <c r="CR16" s="1">
        <v>8</v>
      </c>
      <c r="CS16" s="1">
        <v>8</v>
      </c>
      <c r="CT16" s="1">
        <v>9</v>
      </c>
      <c r="CU16" s="1">
        <v>8</v>
      </c>
      <c r="CV16" s="1">
        <v>9</v>
      </c>
      <c r="CW16" s="1">
        <f t="shared" si="15"/>
        <v>141</v>
      </c>
      <c r="CX16" s="12">
        <f t="shared" si="16"/>
        <v>0.8294117647058824</v>
      </c>
      <c r="CY16" s="12" t="str">
        <f t="shared" si="17"/>
        <v>4</v>
      </c>
      <c r="CZ16" s="1">
        <v>8</v>
      </c>
      <c r="DA16" s="1">
        <v>8</v>
      </c>
      <c r="DB16" s="1">
        <v>8</v>
      </c>
      <c r="DC16" s="1">
        <v>9</v>
      </c>
      <c r="DD16" s="1">
        <v>9</v>
      </c>
      <c r="DE16" s="1">
        <v>8</v>
      </c>
      <c r="DF16" s="1">
        <v>8</v>
      </c>
      <c r="DG16" s="1">
        <v>8</v>
      </c>
      <c r="DH16" s="1">
        <v>8</v>
      </c>
      <c r="DI16" s="1">
        <v>8</v>
      </c>
      <c r="DJ16" s="1">
        <v>9</v>
      </c>
      <c r="DK16" s="1">
        <v>9</v>
      </c>
      <c r="DL16" s="1">
        <v>8</v>
      </c>
      <c r="DM16" s="1">
        <f t="shared" si="18"/>
        <v>108</v>
      </c>
      <c r="DN16" s="12">
        <f t="shared" si="19"/>
        <v>0.83076923076923082</v>
      </c>
      <c r="DO16" s="12" t="str">
        <f t="shared" si="20"/>
        <v>4</v>
      </c>
      <c r="DP16" s="1">
        <v>8</v>
      </c>
      <c r="DQ16" s="1">
        <v>8</v>
      </c>
      <c r="DR16" s="1">
        <v>9</v>
      </c>
      <c r="DS16" s="1">
        <v>9</v>
      </c>
      <c r="DT16" s="1">
        <v>9</v>
      </c>
      <c r="DU16" s="1">
        <v>9</v>
      </c>
      <c r="DV16" s="1">
        <v>8</v>
      </c>
      <c r="DW16" s="1">
        <v>9</v>
      </c>
      <c r="DX16" s="1">
        <v>9</v>
      </c>
      <c r="DY16" s="1">
        <v>8</v>
      </c>
      <c r="DZ16" s="1">
        <f t="shared" si="21"/>
        <v>86</v>
      </c>
      <c r="EA16" s="12">
        <f t="shared" si="22"/>
        <v>0.86</v>
      </c>
      <c r="EB16" s="12" t="str">
        <f t="shared" si="23"/>
        <v>4</v>
      </c>
      <c r="EE16" s="1">
        <f t="shared" si="24"/>
        <v>818</v>
      </c>
      <c r="EF16" s="12">
        <f t="shared" si="25"/>
        <v>0.82626262626262625</v>
      </c>
      <c r="EG16" s="12" t="str">
        <f t="shared" si="26"/>
        <v>4</v>
      </c>
    </row>
    <row r="17" spans="1:137" x14ac:dyDescent="0.25">
      <c r="A17" s="1">
        <v>14</v>
      </c>
      <c r="B17" s="1">
        <v>28</v>
      </c>
      <c r="C17" s="6">
        <v>2</v>
      </c>
      <c r="D17" s="1" t="s">
        <v>42</v>
      </c>
      <c r="E17" s="1">
        <v>2</v>
      </c>
      <c r="F17" s="5">
        <v>1</v>
      </c>
      <c r="G17" s="6">
        <v>1</v>
      </c>
      <c r="H17" s="6">
        <v>4</v>
      </c>
      <c r="I17" s="6">
        <v>2</v>
      </c>
      <c r="J17" s="1">
        <v>8</v>
      </c>
      <c r="K17" s="1">
        <v>8</v>
      </c>
      <c r="L17" s="1">
        <v>9</v>
      </c>
      <c r="M17" s="1">
        <v>9</v>
      </c>
      <c r="N17" s="1">
        <v>8</v>
      </c>
      <c r="O17" s="1">
        <v>8</v>
      </c>
      <c r="P17" s="1">
        <v>8</v>
      </c>
      <c r="Q17" s="1">
        <v>8</v>
      </c>
      <c r="R17" s="1">
        <v>9</v>
      </c>
      <c r="S17" s="1">
        <f t="shared" si="0"/>
        <v>75</v>
      </c>
      <c r="T17" s="12">
        <f t="shared" si="1"/>
        <v>0.83333333333333337</v>
      </c>
      <c r="U17" s="12" t="str">
        <f t="shared" si="2"/>
        <v>4</v>
      </c>
      <c r="V17" s="1">
        <v>8</v>
      </c>
      <c r="W17" s="1">
        <v>8</v>
      </c>
      <c r="X17" s="1">
        <v>8</v>
      </c>
      <c r="Y17" s="1">
        <v>8</v>
      </c>
      <c r="Z17" s="1">
        <v>8</v>
      </c>
      <c r="AA17" s="1">
        <v>8</v>
      </c>
      <c r="AB17" s="1">
        <v>8</v>
      </c>
      <c r="AC17" s="1">
        <v>9</v>
      </c>
      <c r="AD17" s="1">
        <v>8</v>
      </c>
      <c r="AE17" s="1">
        <v>8</v>
      </c>
      <c r="AF17" s="1">
        <v>8</v>
      </c>
      <c r="AG17" s="1">
        <v>8</v>
      </c>
      <c r="AH17" s="1">
        <v>8</v>
      </c>
      <c r="AI17" s="1">
        <v>8</v>
      </c>
      <c r="AJ17" s="1">
        <v>9</v>
      </c>
      <c r="AK17" s="1">
        <v>8</v>
      </c>
      <c r="AL17" s="1">
        <v>8</v>
      </c>
      <c r="AM17" s="1">
        <f t="shared" si="3"/>
        <v>138</v>
      </c>
      <c r="AN17" s="12">
        <f t="shared" si="4"/>
        <v>0.81176470588235294</v>
      </c>
      <c r="AO17" s="12" t="str">
        <f t="shared" si="5"/>
        <v>4</v>
      </c>
      <c r="AP17" s="1">
        <v>9</v>
      </c>
      <c r="AQ17" s="1">
        <v>8</v>
      </c>
      <c r="AR17" s="1">
        <v>8</v>
      </c>
      <c r="AS17" s="1">
        <v>8</v>
      </c>
      <c r="AT17" s="1">
        <v>8</v>
      </c>
      <c r="AU17" s="1">
        <v>8</v>
      </c>
      <c r="AV17" s="1">
        <v>9</v>
      </c>
      <c r="AW17" s="1">
        <v>8</v>
      </c>
      <c r="AX17" s="1">
        <v>8</v>
      </c>
      <c r="AY17" s="1">
        <v>8</v>
      </c>
      <c r="AZ17" s="1">
        <v>8</v>
      </c>
      <c r="BA17" s="1">
        <v>9</v>
      </c>
      <c r="BB17" s="1">
        <v>8</v>
      </c>
      <c r="BC17" s="1">
        <f t="shared" si="6"/>
        <v>107</v>
      </c>
      <c r="BD17" s="12">
        <f t="shared" si="7"/>
        <v>0.82307692307692304</v>
      </c>
      <c r="BE17" s="12" t="str">
        <f t="shared" si="8"/>
        <v>4</v>
      </c>
      <c r="BF17" s="1">
        <v>8</v>
      </c>
      <c r="BG17" s="1">
        <v>9</v>
      </c>
      <c r="BH17" s="1">
        <v>9</v>
      </c>
      <c r="BI17" s="1">
        <v>8</v>
      </c>
      <c r="BJ17" s="1">
        <v>9</v>
      </c>
      <c r="BK17" s="1">
        <v>9</v>
      </c>
      <c r="BL17" s="1">
        <v>9</v>
      </c>
      <c r="BM17" s="1">
        <v>8</v>
      </c>
      <c r="BN17" s="1">
        <v>9</v>
      </c>
      <c r="BO17" s="1">
        <v>9</v>
      </c>
      <c r="BP17" s="1">
        <v>8</v>
      </c>
      <c r="BQ17" s="1">
        <v>9</v>
      </c>
      <c r="BR17" s="1">
        <f t="shared" si="9"/>
        <v>104</v>
      </c>
      <c r="BS17" s="12">
        <f t="shared" si="10"/>
        <v>0.8666666666666667</v>
      </c>
      <c r="BT17" s="12" t="str">
        <f t="shared" si="11"/>
        <v>4</v>
      </c>
      <c r="BU17" s="1">
        <v>8</v>
      </c>
      <c r="BV17" s="1">
        <v>9</v>
      </c>
      <c r="BW17" s="1">
        <v>8</v>
      </c>
      <c r="BX17" s="1">
        <v>8</v>
      </c>
      <c r="BY17" s="1">
        <v>9</v>
      </c>
      <c r="BZ17" s="1">
        <v>8</v>
      </c>
      <c r="CA17" s="1">
        <v>8</v>
      </c>
      <c r="CB17" s="1">
        <v>8</v>
      </c>
      <c r="CC17" s="1">
        <f t="shared" si="12"/>
        <v>66</v>
      </c>
      <c r="CD17" s="12">
        <f t="shared" si="13"/>
        <v>0.82499999999999996</v>
      </c>
      <c r="CE17" s="12" t="str">
        <f t="shared" si="14"/>
        <v>4</v>
      </c>
      <c r="CF17" s="1">
        <v>8</v>
      </c>
      <c r="CG17" s="1">
        <v>8</v>
      </c>
      <c r="CH17" s="1">
        <v>8</v>
      </c>
      <c r="CI17" s="1">
        <v>8</v>
      </c>
      <c r="CJ17" s="1">
        <v>8</v>
      </c>
      <c r="CK17" s="1">
        <v>8</v>
      </c>
      <c r="CL17" s="1">
        <v>8</v>
      </c>
      <c r="CM17" s="1">
        <v>8</v>
      </c>
      <c r="CN17" s="1">
        <v>8</v>
      </c>
      <c r="CO17" s="1">
        <v>9</v>
      </c>
      <c r="CP17" s="1">
        <v>8</v>
      </c>
      <c r="CQ17" s="1">
        <v>8</v>
      </c>
      <c r="CR17" s="1">
        <v>8</v>
      </c>
      <c r="CS17" s="1">
        <v>8</v>
      </c>
      <c r="CT17" s="1">
        <v>8</v>
      </c>
      <c r="CU17" s="1">
        <v>9</v>
      </c>
      <c r="CV17" s="1">
        <v>9</v>
      </c>
      <c r="CW17" s="1">
        <f t="shared" si="15"/>
        <v>139</v>
      </c>
      <c r="CX17" s="12">
        <f t="shared" si="16"/>
        <v>0.81764705882352939</v>
      </c>
      <c r="CY17" s="12" t="str">
        <f t="shared" si="17"/>
        <v>4</v>
      </c>
      <c r="CZ17" s="1">
        <v>9</v>
      </c>
      <c r="DA17" s="1">
        <v>8</v>
      </c>
      <c r="DB17" s="1">
        <v>9</v>
      </c>
      <c r="DC17" s="1">
        <v>8</v>
      </c>
      <c r="DD17" s="1">
        <v>8</v>
      </c>
      <c r="DE17" s="1">
        <v>9</v>
      </c>
      <c r="DF17" s="1">
        <v>8</v>
      </c>
      <c r="DG17" s="1">
        <v>8</v>
      </c>
      <c r="DH17" s="1">
        <v>9</v>
      </c>
      <c r="DI17" s="1">
        <v>8</v>
      </c>
      <c r="DJ17" s="1">
        <v>8</v>
      </c>
      <c r="DK17" s="1">
        <v>8</v>
      </c>
      <c r="DL17" s="1">
        <v>9</v>
      </c>
      <c r="DM17" s="1">
        <f t="shared" si="18"/>
        <v>109</v>
      </c>
      <c r="DN17" s="12">
        <f t="shared" si="19"/>
        <v>0.83846153846153848</v>
      </c>
      <c r="DO17" s="12" t="str">
        <f t="shared" si="20"/>
        <v>4</v>
      </c>
      <c r="DP17" s="1">
        <v>9</v>
      </c>
      <c r="DQ17" s="1">
        <v>8</v>
      </c>
      <c r="DR17" s="1">
        <v>8</v>
      </c>
      <c r="DS17" s="1">
        <v>8</v>
      </c>
      <c r="DT17" s="1">
        <v>9</v>
      </c>
      <c r="DU17" s="1">
        <v>9</v>
      </c>
      <c r="DV17" s="1">
        <v>8</v>
      </c>
      <c r="DW17" s="1">
        <v>8</v>
      </c>
      <c r="DX17" s="1">
        <v>9</v>
      </c>
      <c r="DY17" s="1">
        <v>9</v>
      </c>
      <c r="DZ17" s="1">
        <f t="shared" si="21"/>
        <v>85</v>
      </c>
      <c r="EA17" s="12">
        <f t="shared" si="22"/>
        <v>0.85</v>
      </c>
      <c r="EB17" s="12" t="str">
        <f t="shared" si="23"/>
        <v>4</v>
      </c>
      <c r="EE17" s="1">
        <f t="shared" si="24"/>
        <v>823</v>
      </c>
      <c r="EF17" s="12">
        <f t="shared" si="25"/>
        <v>0.83131313131313134</v>
      </c>
      <c r="EG17" s="12" t="str">
        <f t="shared" si="26"/>
        <v>4</v>
      </c>
    </row>
    <row r="18" spans="1:137" x14ac:dyDescent="0.25">
      <c r="A18" s="1">
        <v>15</v>
      </c>
      <c r="B18" s="1">
        <v>24</v>
      </c>
      <c r="C18" s="5">
        <v>1</v>
      </c>
      <c r="D18" s="1" t="s">
        <v>43</v>
      </c>
      <c r="E18" s="6">
        <v>1</v>
      </c>
      <c r="F18" s="1">
        <v>3</v>
      </c>
      <c r="G18" s="1">
        <v>2</v>
      </c>
      <c r="H18" s="1">
        <v>1</v>
      </c>
      <c r="I18" s="5">
        <v>1</v>
      </c>
      <c r="J18" s="1">
        <v>10</v>
      </c>
      <c r="K18" s="1">
        <v>10</v>
      </c>
      <c r="L18" s="1">
        <v>10</v>
      </c>
      <c r="M18" s="1">
        <v>10</v>
      </c>
      <c r="N18" s="1">
        <v>9</v>
      </c>
      <c r="O18" s="1">
        <v>9</v>
      </c>
      <c r="P18" s="1">
        <v>9</v>
      </c>
      <c r="Q18" s="1">
        <v>8</v>
      </c>
      <c r="R18" s="1">
        <v>8</v>
      </c>
      <c r="S18" s="1">
        <f t="shared" si="0"/>
        <v>83</v>
      </c>
      <c r="T18" s="12">
        <f t="shared" si="1"/>
        <v>0.92222222222222228</v>
      </c>
      <c r="U18" s="12" t="str">
        <f t="shared" si="2"/>
        <v>4</v>
      </c>
      <c r="V18" s="1">
        <v>9</v>
      </c>
      <c r="W18" s="1">
        <v>7</v>
      </c>
      <c r="X18" s="1">
        <v>7</v>
      </c>
      <c r="Y18" s="1">
        <v>9</v>
      </c>
      <c r="Z18" s="1">
        <v>8</v>
      </c>
      <c r="AA18" s="1">
        <v>8</v>
      </c>
      <c r="AB18" s="1">
        <v>8</v>
      </c>
      <c r="AC18" s="1">
        <v>8</v>
      </c>
      <c r="AD18" s="1">
        <v>7</v>
      </c>
      <c r="AE18" s="1">
        <v>8</v>
      </c>
      <c r="AF18" s="1">
        <v>8</v>
      </c>
      <c r="AG18" s="1">
        <v>9</v>
      </c>
      <c r="AH18" s="1">
        <v>9</v>
      </c>
      <c r="AI18" s="1">
        <v>7</v>
      </c>
      <c r="AJ18" s="1">
        <v>8</v>
      </c>
      <c r="AK18" s="1">
        <v>8</v>
      </c>
      <c r="AL18" s="1">
        <v>9</v>
      </c>
      <c r="AM18" s="1">
        <f t="shared" si="3"/>
        <v>137</v>
      </c>
      <c r="AN18" s="12">
        <f t="shared" si="4"/>
        <v>0.80588235294117649</v>
      </c>
      <c r="AO18" s="12" t="str">
        <f t="shared" si="5"/>
        <v>4</v>
      </c>
      <c r="AP18" s="1">
        <v>8</v>
      </c>
      <c r="AQ18" s="1">
        <v>7</v>
      </c>
      <c r="AR18" s="1">
        <v>7</v>
      </c>
      <c r="AS18" s="1">
        <v>7</v>
      </c>
      <c r="AT18" s="1">
        <v>8</v>
      </c>
      <c r="AU18" s="1">
        <v>8</v>
      </c>
      <c r="AV18" s="1">
        <v>8</v>
      </c>
      <c r="AW18" s="1">
        <v>9</v>
      </c>
      <c r="AX18" s="1">
        <v>9</v>
      </c>
      <c r="AY18" s="1">
        <v>9</v>
      </c>
      <c r="AZ18" s="1">
        <v>10</v>
      </c>
      <c r="BA18" s="1">
        <v>10</v>
      </c>
      <c r="BB18" s="1">
        <v>10</v>
      </c>
      <c r="BC18" s="1">
        <f t="shared" si="6"/>
        <v>110</v>
      </c>
      <c r="BD18" s="12">
        <f t="shared" si="7"/>
        <v>0.84615384615384615</v>
      </c>
      <c r="BE18" s="12" t="str">
        <f t="shared" si="8"/>
        <v>4</v>
      </c>
      <c r="BF18" s="1">
        <v>7</v>
      </c>
      <c r="BG18" s="1">
        <v>7</v>
      </c>
      <c r="BH18" s="1">
        <v>7</v>
      </c>
      <c r="BI18" s="1">
        <v>7</v>
      </c>
      <c r="BJ18" s="1">
        <v>8</v>
      </c>
      <c r="BK18" s="1">
        <v>8</v>
      </c>
      <c r="BL18" s="1">
        <v>8</v>
      </c>
      <c r="BM18" s="1">
        <v>9</v>
      </c>
      <c r="BN18" s="1">
        <v>9</v>
      </c>
      <c r="BO18" s="1">
        <v>9</v>
      </c>
      <c r="BP18" s="1">
        <v>10</v>
      </c>
      <c r="BQ18" s="1">
        <v>10</v>
      </c>
      <c r="BR18" s="1">
        <f t="shared" si="9"/>
        <v>99</v>
      </c>
      <c r="BS18" s="12">
        <f t="shared" si="10"/>
        <v>0.82499999999999996</v>
      </c>
      <c r="BT18" s="12" t="str">
        <f t="shared" si="11"/>
        <v>4</v>
      </c>
      <c r="BU18" s="1">
        <v>7</v>
      </c>
      <c r="BV18" s="1">
        <v>7</v>
      </c>
      <c r="BW18" s="1">
        <v>7</v>
      </c>
      <c r="BX18" s="1">
        <v>8</v>
      </c>
      <c r="BY18" s="1">
        <v>8</v>
      </c>
      <c r="BZ18" s="1">
        <v>9</v>
      </c>
      <c r="CA18" s="1">
        <v>9</v>
      </c>
      <c r="CB18" s="1">
        <v>10</v>
      </c>
      <c r="CC18" s="1">
        <f t="shared" si="12"/>
        <v>65</v>
      </c>
      <c r="CD18" s="12">
        <f t="shared" si="13"/>
        <v>0.8125</v>
      </c>
      <c r="CE18" s="12" t="str">
        <f t="shared" si="14"/>
        <v>4</v>
      </c>
      <c r="CF18" s="1">
        <v>10</v>
      </c>
      <c r="CG18" s="1">
        <v>10</v>
      </c>
      <c r="CH18" s="1">
        <v>10</v>
      </c>
      <c r="CI18" s="1">
        <v>9</v>
      </c>
      <c r="CJ18" s="1">
        <v>9</v>
      </c>
      <c r="CK18" s="1">
        <v>7</v>
      </c>
      <c r="CL18" s="1">
        <v>7</v>
      </c>
      <c r="CM18" s="1">
        <v>8</v>
      </c>
      <c r="CN18" s="1">
        <v>8</v>
      </c>
      <c r="CO18" s="1">
        <v>8</v>
      </c>
      <c r="CP18" s="1">
        <v>9</v>
      </c>
      <c r="CQ18" s="1">
        <v>9</v>
      </c>
      <c r="CR18" s="1">
        <v>10</v>
      </c>
      <c r="CS18" s="1">
        <v>10</v>
      </c>
      <c r="CT18" s="1">
        <v>10</v>
      </c>
      <c r="CU18" s="1">
        <v>9</v>
      </c>
      <c r="CV18" s="1">
        <v>8</v>
      </c>
      <c r="CW18" s="1">
        <f t="shared" si="15"/>
        <v>151</v>
      </c>
      <c r="CX18" s="12">
        <f t="shared" si="16"/>
        <v>0.88823529411764701</v>
      </c>
      <c r="CY18" s="12" t="str">
        <f t="shared" si="17"/>
        <v>4</v>
      </c>
      <c r="CZ18" s="1">
        <v>7</v>
      </c>
      <c r="DA18" s="1">
        <v>7</v>
      </c>
      <c r="DB18" s="1">
        <v>8</v>
      </c>
      <c r="DC18" s="1">
        <v>8</v>
      </c>
      <c r="DD18" s="1">
        <v>7</v>
      </c>
      <c r="DE18" s="1">
        <v>9</v>
      </c>
      <c r="DF18" s="1">
        <v>10</v>
      </c>
      <c r="DG18" s="1">
        <v>9</v>
      </c>
      <c r="DH18" s="1">
        <v>9</v>
      </c>
      <c r="DI18" s="1">
        <v>10</v>
      </c>
      <c r="DJ18" s="1">
        <v>9</v>
      </c>
      <c r="DK18" s="1">
        <v>8</v>
      </c>
      <c r="DL18" s="1">
        <v>9</v>
      </c>
      <c r="DM18" s="1">
        <f t="shared" si="18"/>
        <v>110</v>
      </c>
      <c r="DN18" s="12">
        <f t="shared" si="19"/>
        <v>0.84615384615384615</v>
      </c>
      <c r="DO18" s="12" t="str">
        <f t="shared" si="20"/>
        <v>4</v>
      </c>
      <c r="DP18" s="1">
        <v>7</v>
      </c>
      <c r="DQ18" s="1">
        <v>8</v>
      </c>
      <c r="DR18" s="1">
        <v>8</v>
      </c>
      <c r="DS18" s="1">
        <v>8</v>
      </c>
      <c r="DT18" s="1">
        <v>88</v>
      </c>
      <c r="DU18" s="1">
        <v>9</v>
      </c>
      <c r="DV18" s="1">
        <v>9</v>
      </c>
      <c r="DW18" s="1">
        <v>10</v>
      </c>
      <c r="DX18" s="1">
        <v>9</v>
      </c>
      <c r="DY18" s="1">
        <v>10</v>
      </c>
      <c r="DZ18" s="1">
        <f t="shared" si="21"/>
        <v>166</v>
      </c>
      <c r="EA18" s="12">
        <f t="shared" si="22"/>
        <v>1.66</v>
      </c>
      <c r="EB18" s="12" t="str">
        <f t="shared" si="23"/>
        <v>4</v>
      </c>
      <c r="EE18" s="1">
        <f t="shared" si="24"/>
        <v>921</v>
      </c>
      <c r="EF18" s="12">
        <f t="shared" si="25"/>
        <v>0.9303030303030303</v>
      </c>
      <c r="EG18" s="12" t="str">
        <f t="shared" si="26"/>
        <v>4</v>
      </c>
    </row>
    <row r="19" spans="1:137" x14ac:dyDescent="0.25">
      <c r="A19" s="1">
        <v>16</v>
      </c>
      <c r="B19" s="1">
        <v>27</v>
      </c>
      <c r="C19" s="6">
        <v>2</v>
      </c>
      <c r="D19" s="1" t="s">
        <v>42</v>
      </c>
      <c r="E19" s="1">
        <v>2</v>
      </c>
      <c r="F19" s="5">
        <v>1</v>
      </c>
      <c r="G19" s="6">
        <v>1</v>
      </c>
      <c r="H19" s="7">
        <v>3</v>
      </c>
      <c r="I19" s="6">
        <v>2</v>
      </c>
      <c r="J19" s="1">
        <v>6</v>
      </c>
      <c r="K19" s="1">
        <v>6</v>
      </c>
      <c r="L19" s="1">
        <v>7</v>
      </c>
      <c r="M19" s="1">
        <v>6</v>
      </c>
      <c r="N19" s="1">
        <v>6</v>
      </c>
      <c r="O19" s="1">
        <v>7</v>
      </c>
      <c r="P19" s="1">
        <v>6</v>
      </c>
      <c r="Q19" s="1">
        <v>7</v>
      </c>
      <c r="R19" s="1">
        <v>7</v>
      </c>
      <c r="S19" s="1">
        <f t="shared" si="0"/>
        <v>58</v>
      </c>
      <c r="T19" s="12">
        <f t="shared" si="1"/>
        <v>0.64444444444444449</v>
      </c>
      <c r="U19" s="12" t="str">
        <f t="shared" si="2"/>
        <v>3</v>
      </c>
      <c r="V19" s="1">
        <v>6</v>
      </c>
      <c r="W19" s="1">
        <v>7</v>
      </c>
      <c r="X19" s="1">
        <v>7</v>
      </c>
      <c r="Y19" s="1">
        <v>6</v>
      </c>
      <c r="Z19" s="1">
        <v>6</v>
      </c>
      <c r="AA19" s="1">
        <v>6</v>
      </c>
      <c r="AB19" s="1">
        <v>6</v>
      </c>
      <c r="AC19" s="1">
        <v>6</v>
      </c>
      <c r="AD19" s="1">
        <v>6</v>
      </c>
      <c r="AE19" s="1">
        <v>6</v>
      </c>
      <c r="AF19" s="1">
        <v>6</v>
      </c>
      <c r="AG19" s="1">
        <v>7</v>
      </c>
      <c r="AH19" s="1">
        <v>6</v>
      </c>
      <c r="AI19" s="1">
        <v>6</v>
      </c>
      <c r="AJ19" s="1">
        <v>7</v>
      </c>
      <c r="AK19" s="1">
        <v>6</v>
      </c>
      <c r="AL19" s="1">
        <v>6</v>
      </c>
      <c r="AM19" s="1">
        <f t="shared" si="3"/>
        <v>106</v>
      </c>
      <c r="AN19" s="12">
        <f t="shared" si="4"/>
        <v>0.62352941176470589</v>
      </c>
      <c r="AO19" s="12" t="str">
        <f t="shared" si="5"/>
        <v>3</v>
      </c>
      <c r="AP19" s="1">
        <v>7</v>
      </c>
      <c r="AQ19" s="1">
        <v>7</v>
      </c>
      <c r="AR19" s="1">
        <v>7</v>
      </c>
      <c r="AS19" s="1">
        <v>8</v>
      </c>
      <c r="AT19" s="1">
        <v>8</v>
      </c>
      <c r="AU19" s="1">
        <v>7</v>
      </c>
      <c r="AV19" s="1">
        <v>7</v>
      </c>
      <c r="AW19" s="1">
        <v>7</v>
      </c>
      <c r="AX19" s="1">
        <v>8</v>
      </c>
      <c r="AY19" s="1">
        <v>9</v>
      </c>
      <c r="AZ19" s="1">
        <v>9</v>
      </c>
      <c r="BA19" s="1">
        <v>9</v>
      </c>
      <c r="BB19" s="1">
        <v>9</v>
      </c>
      <c r="BC19" s="1">
        <f t="shared" si="6"/>
        <v>102</v>
      </c>
      <c r="BD19" s="12">
        <f t="shared" si="7"/>
        <v>0.7846153846153846</v>
      </c>
      <c r="BE19" s="12" t="str">
        <f t="shared" si="8"/>
        <v>4</v>
      </c>
      <c r="BF19" s="1">
        <v>7</v>
      </c>
      <c r="BG19" s="1">
        <v>7</v>
      </c>
      <c r="BH19" s="1">
        <v>8</v>
      </c>
      <c r="BI19" s="1">
        <v>7</v>
      </c>
      <c r="BJ19" s="1">
        <v>7</v>
      </c>
      <c r="BK19" s="1">
        <v>10</v>
      </c>
      <c r="BL19" s="1">
        <v>9</v>
      </c>
      <c r="BM19" s="1">
        <v>7</v>
      </c>
      <c r="BN19" s="1">
        <v>8</v>
      </c>
      <c r="BO19" s="1">
        <v>8</v>
      </c>
      <c r="BP19" s="1">
        <v>8</v>
      </c>
      <c r="BQ19" s="1">
        <v>9</v>
      </c>
      <c r="BR19" s="1">
        <f t="shared" si="9"/>
        <v>95</v>
      </c>
      <c r="BS19" s="12">
        <f t="shared" si="10"/>
        <v>0.79166666666666663</v>
      </c>
      <c r="BT19" s="12" t="str">
        <f t="shared" si="11"/>
        <v>4</v>
      </c>
      <c r="BU19" s="1">
        <v>8</v>
      </c>
      <c r="BV19" s="1">
        <v>7</v>
      </c>
      <c r="BW19" s="1">
        <v>7</v>
      </c>
      <c r="BX19" s="1">
        <v>7</v>
      </c>
      <c r="BY19" s="1">
        <v>10</v>
      </c>
      <c r="BZ19" s="1">
        <v>9</v>
      </c>
      <c r="CA19" s="1">
        <v>8</v>
      </c>
      <c r="CB19" s="1">
        <v>9</v>
      </c>
      <c r="CC19" s="1">
        <f t="shared" si="12"/>
        <v>65</v>
      </c>
      <c r="CD19" s="12">
        <f t="shared" si="13"/>
        <v>0.8125</v>
      </c>
      <c r="CE19" s="12" t="str">
        <f t="shared" si="14"/>
        <v>4</v>
      </c>
      <c r="CF19" s="1">
        <v>9</v>
      </c>
      <c r="CG19" s="1">
        <v>9</v>
      </c>
      <c r="CH19" s="1">
        <v>9</v>
      </c>
      <c r="CI19" s="1">
        <v>9</v>
      </c>
      <c r="CJ19" s="1">
        <v>10</v>
      </c>
      <c r="CK19" s="1">
        <v>7</v>
      </c>
      <c r="CL19" s="1">
        <v>7</v>
      </c>
      <c r="CM19" s="1">
        <v>8</v>
      </c>
      <c r="CN19" s="1">
        <v>9</v>
      </c>
      <c r="CO19" s="1">
        <v>9</v>
      </c>
      <c r="CP19" s="1">
        <v>9</v>
      </c>
      <c r="CQ19" s="1">
        <v>9</v>
      </c>
      <c r="CR19" s="1">
        <v>9</v>
      </c>
      <c r="CS19" s="1">
        <v>9</v>
      </c>
      <c r="CT19" s="1">
        <v>8</v>
      </c>
      <c r="CU19" s="1">
        <v>9</v>
      </c>
      <c r="CV19" s="1">
        <v>8</v>
      </c>
      <c r="CW19" s="1">
        <f t="shared" si="15"/>
        <v>147</v>
      </c>
      <c r="CX19" s="12">
        <f t="shared" si="16"/>
        <v>0.86470588235294121</v>
      </c>
      <c r="CY19" s="12" t="str">
        <f t="shared" si="17"/>
        <v>4</v>
      </c>
      <c r="CZ19" s="1">
        <v>7</v>
      </c>
      <c r="DA19" s="1">
        <v>8</v>
      </c>
      <c r="DB19" s="1">
        <v>8</v>
      </c>
      <c r="DC19" s="1">
        <v>9</v>
      </c>
      <c r="DD19" s="1">
        <v>9</v>
      </c>
      <c r="DE19" s="1">
        <v>8</v>
      </c>
      <c r="DF19" s="1">
        <v>9</v>
      </c>
      <c r="DG19" s="1">
        <v>8</v>
      </c>
      <c r="DH19" s="1">
        <v>8</v>
      </c>
      <c r="DI19" s="1">
        <v>9</v>
      </c>
      <c r="DJ19" s="1">
        <v>7</v>
      </c>
      <c r="DK19" s="1">
        <v>7</v>
      </c>
      <c r="DL19" s="1">
        <v>9</v>
      </c>
      <c r="DM19" s="1">
        <f t="shared" si="18"/>
        <v>106</v>
      </c>
      <c r="DN19" s="12">
        <f t="shared" si="19"/>
        <v>0.81538461538461537</v>
      </c>
      <c r="DO19" s="12" t="str">
        <f t="shared" si="20"/>
        <v>4</v>
      </c>
      <c r="DP19" s="1">
        <v>6</v>
      </c>
      <c r="DQ19" s="1">
        <v>6</v>
      </c>
      <c r="DR19" s="1">
        <v>6</v>
      </c>
      <c r="DS19" s="1">
        <v>6</v>
      </c>
      <c r="DT19" s="1">
        <v>6</v>
      </c>
      <c r="DU19" s="1">
        <v>6</v>
      </c>
      <c r="DV19" s="1">
        <v>6</v>
      </c>
      <c r="DW19" s="1">
        <v>6</v>
      </c>
      <c r="DX19" s="1">
        <v>6</v>
      </c>
      <c r="DY19" s="1">
        <v>6</v>
      </c>
      <c r="DZ19" s="1">
        <f t="shared" si="21"/>
        <v>60</v>
      </c>
      <c r="EA19" s="12">
        <f t="shared" si="22"/>
        <v>0.6</v>
      </c>
      <c r="EB19" s="12" t="str">
        <f t="shared" si="23"/>
        <v>3</v>
      </c>
      <c r="EE19" s="1">
        <f t="shared" si="24"/>
        <v>739</v>
      </c>
      <c r="EF19" s="12">
        <f t="shared" si="25"/>
        <v>0.7464646464646465</v>
      </c>
      <c r="EG19" s="12" t="str">
        <f t="shared" si="26"/>
        <v>3</v>
      </c>
    </row>
    <row r="20" spans="1:137" x14ac:dyDescent="0.25">
      <c r="A20" s="1">
        <v>17</v>
      </c>
      <c r="B20" s="1">
        <v>28</v>
      </c>
      <c r="C20" s="6">
        <v>2</v>
      </c>
      <c r="D20" s="1" t="s">
        <v>42</v>
      </c>
      <c r="E20" s="1">
        <v>2</v>
      </c>
      <c r="F20" s="5">
        <v>1</v>
      </c>
      <c r="G20" s="1">
        <v>2</v>
      </c>
      <c r="H20" s="6">
        <v>4</v>
      </c>
      <c r="I20" s="6">
        <v>2</v>
      </c>
      <c r="J20" s="1">
        <v>8</v>
      </c>
      <c r="K20" s="1">
        <v>8</v>
      </c>
      <c r="L20" s="1">
        <v>8</v>
      </c>
      <c r="M20" s="1">
        <v>9</v>
      </c>
      <c r="N20" s="1">
        <v>7</v>
      </c>
      <c r="O20" s="1">
        <v>7</v>
      </c>
      <c r="P20" s="1">
        <v>7</v>
      </c>
      <c r="Q20" s="1">
        <v>8</v>
      </c>
      <c r="R20" s="1">
        <v>9</v>
      </c>
      <c r="S20" s="1">
        <f t="shared" si="0"/>
        <v>71</v>
      </c>
      <c r="T20" s="12">
        <f t="shared" si="1"/>
        <v>0.78888888888888886</v>
      </c>
      <c r="U20" s="12" t="str">
        <f t="shared" si="2"/>
        <v>4</v>
      </c>
      <c r="V20" s="1">
        <v>7</v>
      </c>
      <c r="W20" s="1">
        <v>7</v>
      </c>
      <c r="X20" s="1">
        <v>8</v>
      </c>
      <c r="Y20" s="1">
        <v>8</v>
      </c>
      <c r="Z20" s="1">
        <v>9</v>
      </c>
      <c r="AA20" s="1">
        <v>9</v>
      </c>
      <c r="AB20" s="1">
        <v>8</v>
      </c>
      <c r="AC20" s="1">
        <v>8</v>
      </c>
      <c r="AD20" s="1">
        <v>8</v>
      </c>
      <c r="AE20" s="1">
        <v>7</v>
      </c>
      <c r="AF20" s="1">
        <v>7</v>
      </c>
      <c r="AG20" s="1">
        <v>8</v>
      </c>
      <c r="AH20" s="1">
        <v>8</v>
      </c>
      <c r="AI20" s="1">
        <v>7</v>
      </c>
      <c r="AJ20" s="1">
        <v>8</v>
      </c>
      <c r="AK20" s="1">
        <v>9</v>
      </c>
      <c r="AL20" s="1">
        <v>9</v>
      </c>
      <c r="AM20" s="1">
        <f t="shared" si="3"/>
        <v>135</v>
      </c>
      <c r="AN20" s="12">
        <f t="shared" si="4"/>
        <v>0.79411764705882348</v>
      </c>
      <c r="AO20" s="12" t="str">
        <f t="shared" si="5"/>
        <v>4</v>
      </c>
      <c r="AP20" s="1">
        <v>8</v>
      </c>
      <c r="AQ20" s="1">
        <v>8</v>
      </c>
      <c r="AR20" s="1">
        <v>8</v>
      </c>
      <c r="AS20" s="1">
        <v>8</v>
      </c>
      <c r="AT20" s="1">
        <v>9</v>
      </c>
      <c r="AU20" s="1">
        <v>9</v>
      </c>
      <c r="AV20" s="1">
        <v>9</v>
      </c>
      <c r="AW20" s="1">
        <v>9</v>
      </c>
      <c r="AX20" s="1">
        <v>9</v>
      </c>
      <c r="AY20" s="1">
        <v>9</v>
      </c>
      <c r="AZ20" s="1">
        <v>9</v>
      </c>
      <c r="BA20" s="1">
        <v>8</v>
      </c>
      <c r="BB20" s="1">
        <v>8</v>
      </c>
      <c r="BC20" s="1">
        <f t="shared" si="6"/>
        <v>111</v>
      </c>
      <c r="BD20" s="12">
        <f t="shared" si="7"/>
        <v>0.85384615384615381</v>
      </c>
      <c r="BE20" s="12" t="str">
        <f t="shared" si="8"/>
        <v>4</v>
      </c>
      <c r="BF20" s="1">
        <v>9</v>
      </c>
      <c r="BG20" s="1">
        <v>9</v>
      </c>
      <c r="BH20" s="1">
        <v>9</v>
      </c>
      <c r="BI20" s="1">
        <v>9</v>
      </c>
      <c r="BJ20" s="1">
        <v>9</v>
      </c>
      <c r="BK20" s="1">
        <v>9</v>
      </c>
      <c r="BL20" s="1">
        <v>9</v>
      </c>
      <c r="BM20" s="1">
        <v>9</v>
      </c>
      <c r="BN20" s="1">
        <v>9</v>
      </c>
      <c r="BO20" s="1">
        <v>7</v>
      </c>
      <c r="BP20" s="1">
        <v>8</v>
      </c>
      <c r="BQ20" s="1">
        <v>8</v>
      </c>
      <c r="BR20" s="1">
        <f t="shared" si="9"/>
        <v>104</v>
      </c>
      <c r="BS20" s="12">
        <f t="shared" si="10"/>
        <v>0.8666666666666667</v>
      </c>
      <c r="BT20" s="12" t="str">
        <f t="shared" si="11"/>
        <v>4</v>
      </c>
      <c r="BU20" s="1">
        <v>8</v>
      </c>
      <c r="BV20" s="1">
        <v>8</v>
      </c>
      <c r="BW20" s="1">
        <v>9</v>
      </c>
      <c r="BX20" s="1">
        <v>9</v>
      </c>
      <c r="BY20" s="1">
        <v>9</v>
      </c>
      <c r="BZ20" s="1">
        <v>9</v>
      </c>
      <c r="CA20" s="1">
        <v>9</v>
      </c>
      <c r="CB20" s="1">
        <v>9</v>
      </c>
      <c r="CC20" s="1">
        <f t="shared" si="12"/>
        <v>70</v>
      </c>
      <c r="CD20" s="12">
        <f t="shared" si="13"/>
        <v>0.875</v>
      </c>
      <c r="CE20" s="12" t="str">
        <f t="shared" si="14"/>
        <v>4</v>
      </c>
      <c r="CF20" s="1">
        <v>9</v>
      </c>
      <c r="CG20" s="1">
        <v>9</v>
      </c>
      <c r="CH20" s="1">
        <v>9</v>
      </c>
      <c r="CI20" s="1">
        <v>8</v>
      </c>
      <c r="CJ20" s="1">
        <v>8</v>
      </c>
      <c r="CK20" s="1">
        <v>7</v>
      </c>
      <c r="CL20" s="1">
        <v>9</v>
      </c>
      <c r="CM20" s="1">
        <v>9</v>
      </c>
      <c r="CN20" s="1">
        <v>9</v>
      </c>
      <c r="CO20" s="1">
        <v>9</v>
      </c>
      <c r="CP20" s="1">
        <v>9</v>
      </c>
      <c r="CQ20" s="1">
        <v>8</v>
      </c>
      <c r="CR20" s="1">
        <v>9</v>
      </c>
      <c r="CS20" s="1">
        <v>9</v>
      </c>
      <c r="CT20" s="1">
        <v>8</v>
      </c>
      <c r="CU20" s="1">
        <v>8</v>
      </c>
      <c r="CV20" s="1">
        <v>8</v>
      </c>
      <c r="CW20" s="1">
        <f t="shared" si="15"/>
        <v>145</v>
      </c>
      <c r="CX20" s="12">
        <f t="shared" si="16"/>
        <v>0.8529411764705882</v>
      </c>
      <c r="CY20" s="12" t="str">
        <f t="shared" si="17"/>
        <v>4</v>
      </c>
      <c r="CZ20" s="1">
        <v>8</v>
      </c>
      <c r="DA20" s="1">
        <v>8</v>
      </c>
      <c r="DB20" s="1">
        <v>8</v>
      </c>
      <c r="DC20" s="1">
        <v>8</v>
      </c>
      <c r="DD20" s="1">
        <v>9</v>
      </c>
      <c r="DE20" s="1">
        <v>9</v>
      </c>
      <c r="DF20" s="1">
        <v>9</v>
      </c>
      <c r="DG20" s="1">
        <v>9</v>
      </c>
      <c r="DH20" s="1">
        <v>9</v>
      </c>
      <c r="DI20" s="1">
        <v>9</v>
      </c>
      <c r="DJ20" s="1">
        <v>9</v>
      </c>
      <c r="DK20" s="1">
        <v>8</v>
      </c>
      <c r="DL20" s="1">
        <v>8</v>
      </c>
      <c r="DM20" s="1">
        <f t="shared" si="18"/>
        <v>111</v>
      </c>
      <c r="DN20" s="12">
        <f t="shared" si="19"/>
        <v>0.85384615384615381</v>
      </c>
      <c r="DO20" s="12" t="str">
        <f t="shared" si="20"/>
        <v>4</v>
      </c>
      <c r="DP20" s="1">
        <v>9</v>
      </c>
      <c r="DQ20" s="1">
        <v>9</v>
      </c>
      <c r="DR20" s="1">
        <v>9</v>
      </c>
      <c r="DS20" s="1">
        <v>9</v>
      </c>
      <c r="DT20" s="1">
        <v>9</v>
      </c>
      <c r="DU20" s="1">
        <v>9</v>
      </c>
      <c r="DV20" s="1">
        <v>9</v>
      </c>
      <c r="DW20" s="1">
        <v>9</v>
      </c>
      <c r="DX20" s="1">
        <v>9</v>
      </c>
      <c r="DY20" s="1">
        <v>9</v>
      </c>
      <c r="DZ20" s="1">
        <f t="shared" si="21"/>
        <v>90</v>
      </c>
      <c r="EA20" s="12">
        <f t="shared" si="22"/>
        <v>0.9</v>
      </c>
      <c r="EB20" s="12" t="str">
        <f t="shared" si="23"/>
        <v>4</v>
      </c>
      <c r="EE20" s="1">
        <f t="shared" si="24"/>
        <v>837</v>
      </c>
      <c r="EF20" s="12">
        <f t="shared" si="25"/>
        <v>0.84545454545454546</v>
      </c>
      <c r="EG20" s="12" t="str">
        <f t="shared" si="26"/>
        <v>4</v>
      </c>
    </row>
    <row r="21" spans="1:137" x14ac:dyDescent="0.25">
      <c r="A21" s="1">
        <v>18</v>
      </c>
      <c r="B21" s="1">
        <v>33</v>
      </c>
      <c r="C21" s="6">
        <v>2</v>
      </c>
      <c r="D21" s="1" t="s">
        <v>42</v>
      </c>
      <c r="E21" s="1">
        <v>2</v>
      </c>
      <c r="F21" s="5">
        <v>1</v>
      </c>
      <c r="G21" s="1">
        <v>2</v>
      </c>
      <c r="H21" s="6">
        <v>4</v>
      </c>
      <c r="I21" s="1">
        <v>3</v>
      </c>
      <c r="J21" s="1">
        <v>9</v>
      </c>
      <c r="K21" s="1">
        <v>8</v>
      </c>
      <c r="L21" s="1">
        <v>9</v>
      </c>
      <c r="M21" s="1">
        <v>9</v>
      </c>
      <c r="N21" s="1">
        <v>8</v>
      </c>
      <c r="O21" s="1">
        <v>9</v>
      </c>
      <c r="P21" s="1">
        <v>9</v>
      </c>
      <c r="Q21" s="1">
        <v>9</v>
      </c>
      <c r="R21" s="1">
        <v>9</v>
      </c>
      <c r="S21" s="1">
        <f t="shared" si="0"/>
        <v>79</v>
      </c>
      <c r="T21" s="12">
        <f t="shared" si="1"/>
        <v>0.87777777777777777</v>
      </c>
      <c r="U21" s="12" t="str">
        <f t="shared" si="2"/>
        <v>4</v>
      </c>
      <c r="V21" s="1">
        <v>8</v>
      </c>
      <c r="W21" s="1">
        <v>8</v>
      </c>
      <c r="X21" s="1">
        <v>8</v>
      </c>
      <c r="Y21" s="1">
        <v>7</v>
      </c>
      <c r="Z21" s="1">
        <v>8</v>
      </c>
      <c r="AA21" s="1">
        <v>8</v>
      </c>
      <c r="AB21" s="1">
        <v>8</v>
      </c>
      <c r="AC21" s="1">
        <v>8</v>
      </c>
      <c r="AD21" s="1">
        <v>8</v>
      </c>
      <c r="AE21" s="1">
        <v>8</v>
      </c>
      <c r="AF21" s="1">
        <v>9</v>
      </c>
      <c r="AG21" s="1">
        <v>8</v>
      </c>
      <c r="AH21" s="1">
        <v>8</v>
      </c>
      <c r="AI21" s="1">
        <v>8</v>
      </c>
      <c r="AJ21" s="1">
        <v>7</v>
      </c>
      <c r="AK21" s="1">
        <v>8</v>
      </c>
      <c r="AL21" s="1">
        <v>8</v>
      </c>
      <c r="AM21" s="1">
        <f t="shared" si="3"/>
        <v>135</v>
      </c>
      <c r="AN21" s="12">
        <f t="shared" si="4"/>
        <v>0.79411764705882348</v>
      </c>
      <c r="AO21" s="12" t="str">
        <f t="shared" si="5"/>
        <v>4</v>
      </c>
      <c r="AP21" s="1">
        <v>7</v>
      </c>
      <c r="AQ21" s="1">
        <v>8</v>
      </c>
      <c r="AR21" s="1">
        <v>8</v>
      </c>
      <c r="AS21" s="1">
        <v>9</v>
      </c>
      <c r="AT21" s="1">
        <v>9</v>
      </c>
      <c r="AU21" s="1">
        <v>8</v>
      </c>
      <c r="AV21" s="1">
        <v>9</v>
      </c>
      <c r="AW21" s="1">
        <v>8</v>
      </c>
      <c r="AX21" s="1">
        <v>8</v>
      </c>
      <c r="AY21" s="1">
        <v>8</v>
      </c>
      <c r="AZ21" s="1">
        <v>9</v>
      </c>
      <c r="BA21" s="1">
        <v>8</v>
      </c>
      <c r="BB21" s="1">
        <v>8</v>
      </c>
      <c r="BC21" s="1">
        <f t="shared" si="6"/>
        <v>107</v>
      </c>
      <c r="BD21" s="12">
        <f t="shared" si="7"/>
        <v>0.82307692307692304</v>
      </c>
      <c r="BE21" s="12" t="str">
        <f t="shared" si="8"/>
        <v>4</v>
      </c>
      <c r="BF21" s="1">
        <v>8</v>
      </c>
      <c r="BG21" s="1">
        <v>8</v>
      </c>
      <c r="BH21" s="1">
        <v>8</v>
      </c>
      <c r="BI21" s="1">
        <v>8</v>
      </c>
      <c r="BJ21" s="1">
        <v>8</v>
      </c>
      <c r="BK21" s="1">
        <v>8</v>
      </c>
      <c r="BL21" s="1">
        <v>9</v>
      </c>
      <c r="BM21" s="1">
        <v>9</v>
      </c>
      <c r="BN21" s="1">
        <v>9</v>
      </c>
      <c r="BO21" s="1">
        <v>8</v>
      </c>
      <c r="BP21" s="1">
        <v>8</v>
      </c>
      <c r="BQ21" s="1">
        <v>8</v>
      </c>
      <c r="BR21" s="1">
        <f t="shared" si="9"/>
        <v>99</v>
      </c>
      <c r="BS21" s="12">
        <f t="shared" si="10"/>
        <v>0.82499999999999996</v>
      </c>
      <c r="BT21" s="12" t="str">
        <f t="shared" si="11"/>
        <v>4</v>
      </c>
      <c r="BU21" s="1">
        <v>7</v>
      </c>
      <c r="BV21" s="1">
        <v>8</v>
      </c>
      <c r="BW21" s="1">
        <v>8</v>
      </c>
      <c r="BX21" s="1">
        <v>8</v>
      </c>
      <c r="BY21" s="1">
        <v>8</v>
      </c>
      <c r="BZ21" s="1">
        <v>7</v>
      </c>
      <c r="CA21" s="1">
        <v>8</v>
      </c>
      <c r="CB21" s="1">
        <v>8</v>
      </c>
      <c r="CC21" s="1">
        <f t="shared" si="12"/>
        <v>62</v>
      </c>
      <c r="CD21" s="12">
        <f t="shared" si="13"/>
        <v>0.77500000000000002</v>
      </c>
      <c r="CE21" s="12" t="str">
        <f t="shared" si="14"/>
        <v>4</v>
      </c>
      <c r="CF21" s="1">
        <v>8</v>
      </c>
      <c r="CG21" s="1">
        <v>8</v>
      </c>
      <c r="CH21" s="1">
        <v>8</v>
      </c>
      <c r="CI21" s="1">
        <v>8</v>
      </c>
      <c r="CJ21" s="1">
        <v>8</v>
      </c>
      <c r="CK21" s="1">
        <v>7</v>
      </c>
      <c r="CL21" s="1">
        <v>7</v>
      </c>
      <c r="CM21" s="1">
        <v>8</v>
      </c>
      <c r="CN21" s="1">
        <v>8</v>
      </c>
      <c r="CO21" s="1">
        <v>7</v>
      </c>
      <c r="CP21" s="1">
        <v>7</v>
      </c>
      <c r="CQ21" s="1">
        <v>8</v>
      </c>
      <c r="CR21" s="1">
        <v>8</v>
      </c>
      <c r="CS21" s="1">
        <v>7</v>
      </c>
      <c r="CT21" s="1">
        <v>8</v>
      </c>
      <c r="CU21" s="1">
        <v>8</v>
      </c>
      <c r="CV21" s="1">
        <v>7</v>
      </c>
      <c r="CW21" s="1">
        <f t="shared" si="15"/>
        <v>130</v>
      </c>
      <c r="CX21" s="12">
        <f t="shared" si="16"/>
        <v>0.76470588235294112</v>
      </c>
      <c r="CY21" s="12" t="str">
        <f t="shared" si="17"/>
        <v>4</v>
      </c>
      <c r="CZ21" s="1">
        <v>8</v>
      </c>
      <c r="DA21" s="1">
        <v>7</v>
      </c>
      <c r="DB21" s="1">
        <v>8</v>
      </c>
      <c r="DC21" s="1">
        <v>8</v>
      </c>
      <c r="DD21" s="1">
        <v>8</v>
      </c>
      <c r="DE21" s="1">
        <v>8</v>
      </c>
      <c r="DF21" s="1">
        <v>8</v>
      </c>
      <c r="DG21" s="1">
        <v>7</v>
      </c>
      <c r="DH21" s="1">
        <v>8</v>
      </c>
      <c r="DI21" s="1">
        <v>8</v>
      </c>
      <c r="DJ21" s="1">
        <v>8</v>
      </c>
      <c r="DK21" s="1">
        <v>7</v>
      </c>
      <c r="DL21" s="1">
        <v>8</v>
      </c>
      <c r="DM21" s="1">
        <f t="shared" si="18"/>
        <v>101</v>
      </c>
      <c r="DN21" s="12">
        <f t="shared" si="19"/>
        <v>0.77692307692307694</v>
      </c>
      <c r="DO21" s="12" t="str">
        <f t="shared" si="20"/>
        <v>4</v>
      </c>
      <c r="DP21" s="1">
        <v>9</v>
      </c>
      <c r="DQ21" s="1">
        <v>8</v>
      </c>
      <c r="DR21" s="1">
        <v>7</v>
      </c>
      <c r="DS21" s="1">
        <v>8</v>
      </c>
      <c r="DT21" s="1">
        <v>8</v>
      </c>
      <c r="DU21" s="1">
        <v>9</v>
      </c>
      <c r="DV21" s="1">
        <v>9</v>
      </c>
      <c r="DW21" s="1">
        <v>9</v>
      </c>
      <c r="DX21" s="1">
        <v>8</v>
      </c>
      <c r="DY21" s="1">
        <v>9</v>
      </c>
      <c r="DZ21" s="1">
        <f t="shared" si="21"/>
        <v>84</v>
      </c>
      <c r="EA21" s="12">
        <f t="shared" si="22"/>
        <v>0.84</v>
      </c>
      <c r="EB21" s="12" t="str">
        <f t="shared" si="23"/>
        <v>4</v>
      </c>
      <c r="EE21" s="1">
        <f t="shared" si="24"/>
        <v>797</v>
      </c>
      <c r="EF21" s="12">
        <f t="shared" si="25"/>
        <v>0.80505050505050502</v>
      </c>
      <c r="EG21" s="12" t="str">
        <f t="shared" si="26"/>
        <v>4</v>
      </c>
    </row>
    <row r="22" spans="1:137" x14ac:dyDescent="0.25">
      <c r="A22" s="1">
        <v>19</v>
      </c>
      <c r="B22" s="1">
        <v>33</v>
      </c>
      <c r="C22" s="6">
        <v>2</v>
      </c>
      <c r="D22" s="1" t="s">
        <v>42</v>
      </c>
      <c r="E22" s="1">
        <v>2</v>
      </c>
      <c r="F22" s="5">
        <v>1</v>
      </c>
      <c r="G22" s="1">
        <v>2</v>
      </c>
      <c r="H22" s="6">
        <v>4</v>
      </c>
      <c r="I22" s="1">
        <v>3</v>
      </c>
      <c r="J22" s="1">
        <v>8</v>
      </c>
      <c r="K22" s="1">
        <v>7</v>
      </c>
      <c r="L22" s="1">
        <v>7</v>
      </c>
      <c r="M22" s="1">
        <v>8</v>
      </c>
      <c r="N22" s="1">
        <v>9</v>
      </c>
      <c r="O22" s="1">
        <v>8</v>
      </c>
      <c r="P22" s="1">
        <v>7</v>
      </c>
      <c r="Q22" s="1">
        <v>7</v>
      </c>
      <c r="R22" s="1">
        <v>7</v>
      </c>
      <c r="S22" s="1">
        <f t="shared" si="0"/>
        <v>68</v>
      </c>
      <c r="T22" s="12">
        <f t="shared" si="1"/>
        <v>0.75555555555555554</v>
      </c>
      <c r="U22" s="12" t="str">
        <f t="shared" si="2"/>
        <v>4</v>
      </c>
      <c r="V22" s="1">
        <v>7</v>
      </c>
      <c r="W22" s="1">
        <v>7</v>
      </c>
      <c r="X22" s="1">
        <v>7</v>
      </c>
      <c r="Y22" s="1">
        <v>6</v>
      </c>
      <c r="Z22" s="1">
        <v>6</v>
      </c>
      <c r="AA22" s="1">
        <v>6</v>
      </c>
      <c r="AB22" s="1">
        <v>6</v>
      </c>
      <c r="AC22" s="1">
        <v>6</v>
      </c>
      <c r="AD22" s="1">
        <v>7</v>
      </c>
      <c r="AE22" s="1">
        <v>6</v>
      </c>
      <c r="AF22" s="1">
        <v>6</v>
      </c>
      <c r="AG22" s="1">
        <v>6</v>
      </c>
      <c r="AH22" s="1">
        <v>6</v>
      </c>
      <c r="AI22" s="1">
        <v>6</v>
      </c>
      <c r="AJ22" s="1">
        <v>6</v>
      </c>
      <c r="AK22" s="1">
        <v>7</v>
      </c>
      <c r="AL22" s="1">
        <v>7</v>
      </c>
      <c r="AM22" s="1">
        <f t="shared" si="3"/>
        <v>108</v>
      </c>
      <c r="AN22" s="12">
        <f t="shared" si="4"/>
        <v>0.63529411764705879</v>
      </c>
      <c r="AO22" s="12" t="str">
        <f t="shared" si="5"/>
        <v>3</v>
      </c>
      <c r="AP22" s="1">
        <v>7</v>
      </c>
      <c r="AQ22" s="1">
        <v>7</v>
      </c>
      <c r="AR22" s="1">
        <v>7</v>
      </c>
      <c r="AS22" s="1">
        <v>8</v>
      </c>
      <c r="AT22" s="1">
        <v>8</v>
      </c>
      <c r="AU22" s="1">
        <v>8</v>
      </c>
      <c r="AV22" s="1">
        <v>8</v>
      </c>
      <c r="AW22" s="1">
        <v>8</v>
      </c>
      <c r="AX22" s="1">
        <v>7</v>
      </c>
      <c r="AY22" s="1">
        <v>7</v>
      </c>
      <c r="AZ22" s="1">
        <v>8</v>
      </c>
      <c r="BA22" s="1">
        <v>7</v>
      </c>
      <c r="BB22" s="1">
        <v>8</v>
      </c>
      <c r="BC22" s="1">
        <f t="shared" si="6"/>
        <v>98</v>
      </c>
      <c r="BD22" s="12">
        <f t="shared" si="7"/>
        <v>0.75384615384615383</v>
      </c>
      <c r="BE22" s="12" t="str">
        <f t="shared" si="8"/>
        <v>4</v>
      </c>
      <c r="BF22" s="1">
        <v>8</v>
      </c>
      <c r="BG22" s="1">
        <v>7</v>
      </c>
      <c r="BH22" s="1">
        <v>8</v>
      </c>
      <c r="BI22" s="1">
        <v>8</v>
      </c>
      <c r="BJ22" s="1">
        <v>8</v>
      </c>
      <c r="BK22" s="1">
        <v>8</v>
      </c>
      <c r="BL22" s="1">
        <v>8</v>
      </c>
      <c r="BM22" s="1">
        <v>8</v>
      </c>
      <c r="BN22" s="1">
        <v>8</v>
      </c>
      <c r="BO22" s="1">
        <v>8</v>
      </c>
      <c r="BP22" s="1">
        <v>7</v>
      </c>
      <c r="BQ22" s="1">
        <v>7</v>
      </c>
      <c r="BR22" s="1">
        <f t="shared" si="9"/>
        <v>93</v>
      </c>
      <c r="BS22" s="12">
        <f t="shared" si="10"/>
        <v>0.77500000000000002</v>
      </c>
      <c r="BT22" s="12" t="str">
        <f t="shared" si="11"/>
        <v>4</v>
      </c>
      <c r="BU22" s="1">
        <v>7</v>
      </c>
      <c r="BV22" s="1">
        <v>7</v>
      </c>
      <c r="BW22" s="1">
        <v>7</v>
      </c>
      <c r="BX22" s="1">
        <v>7</v>
      </c>
      <c r="BY22" s="1">
        <v>8</v>
      </c>
      <c r="BZ22" s="1">
        <v>7</v>
      </c>
      <c r="CA22" s="1">
        <v>7</v>
      </c>
      <c r="CB22" s="1">
        <v>7</v>
      </c>
      <c r="CC22" s="1">
        <f t="shared" si="12"/>
        <v>57</v>
      </c>
      <c r="CD22" s="12">
        <f t="shared" si="13"/>
        <v>0.71250000000000002</v>
      </c>
      <c r="CE22" s="12" t="str">
        <f t="shared" si="14"/>
        <v>3</v>
      </c>
      <c r="CF22" s="1">
        <v>7</v>
      </c>
      <c r="CG22" s="1">
        <v>7</v>
      </c>
      <c r="CH22" s="1">
        <v>7</v>
      </c>
      <c r="CI22" s="1">
        <v>7</v>
      </c>
      <c r="CJ22" s="1">
        <v>7</v>
      </c>
      <c r="CK22" s="1">
        <v>7</v>
      </c>
      <c r="CL22" s="1">
        <v>7</v>
      </c>
      <c r="CM22" s="1">
        <v>8</v>
      </c>
      <c r="CN22" s="1">
        <v>7</v>
      </c>
      <c r="CO22" s="1">
        <v>8</v>
      </c>
      <c r="CP22" s="1">
        <v>7</v>
      </c>
      <c r="CQ22" s="1">
        <v>7</v>
      </c>
      <c r="CR22" s="1">
        <v>7</v>
      </c>
      <c r="CS22" s="1">
        <v>7</v>
      </c>
      <c r="CT22" s="1">
        <v>7</v>
      </c>
      <c r="CU22" s="1">
        <v>7</v>
      </c>
      <c r="CV22" s="1">
        <v>7</v>
      </c>
      <c r="CW22" s="1">
        <f t="shared" si="15"/>
        <v>121</v>
      </c>
      <c r="CX22" s="12">
        <f t="shared" si="16"/>
        <v>0.71176470588235297</v>
      </c>
      <c r="CY22" s="12" t="str">
        <f t="shared" si="17"/>
        <v>3</v>
      </c>
      <c r="CZ22" s="1">
        <v>7</v>
      </c>
      <c r="DA22" s="1">
        <v>7</v>
      </c>
      <c r="DB22" s="1">
        <v>7</v>
      </c>
      <c r="DC22" s="1">
        <v>7</v>
      </c>
      <c r="DD22" s="1">
        <v>7</v>
      </c>
      <c r="DE22" s="1">
        <v>7</v>
      </c>
      <c r="DF22" s="1">
        <v>7</v>
      </c>
      <c r="DG22" s="1">
        <v>7</v>
      </c>
      <c r="DH22" s="1">
        <v>7</v>
      </c>
      <c r="DI22" s="1">
        <v>8</v>
      </c>
      <c r="DJ22" s="1">
        <v>8</v>
      </c>
      <c r="DK22" s="1">
        <v>7</v>
      </c>
      <c r="DL22" s="1">
        <v>7</v>
      </c>
      <c r="DM22" s="1">
        <f t="shared" si="18"/>
        <v>93</v>
      </c>
      <c r="DN22" s="12">
        <f t="shared" si="19"/>
        <v>0.7153846153846154</v>
      </c>
      <c r="DO22" s="12" t="str">
        <f t="shared" si="20"/>
        <v>3</v>
      </c>
      <c r="DP22" s="1">
        <v>8</v>
      </c>
      <c r="DQ22" s="1">
        <v>8</v>
      </c>
      <c r="DR22" s="1">
        <v>7</v>
      </c>
      <c r="DS22" s="1">
        <v>7</v>
      </c>
      <c r="DT22" s="1">
        <v>7</v>
      </c>
      <c r="DU22" s="1">
        <v>7</v>
      </c>
      <c r="DV22" s="1">
        <v>7</v>
      </c>
      <c r="DW22" s="1">
        <v>7</v>
      </c>
      <c r="DX22" s="1">
        <v>8</v>
      </c>
      <c r="DY22" s="1">
        <v>7</v>
      </c>
      <c r="DZ22" s="1">
        <f t="shared" si="21"/>
        <v>73</v>
      </c>
      <c r="EA22" s="12">
        <f t="shared" si="22"/>
        <v>0.73</v>
      </c>
      <c r="EB22" s="12" t="str">
        <f t="shared" si="23"/>
        <v>3</v>
      </c>
      <c r="EE22" s="1">
        <f t="shared" si="24"/>
        <v>711</v>
      </c>
      <c r="EF22" s="12">
        <f t="shared" si="25"/>
        <v>0.71818181818181814</v>
      </c>
      <c r="EG22" s="12" t="str">
        <f t="shared" si="26"/>
        <v>3</v>
      </c>
    </row>
    <row r="23" spans="1:137" x14ac:dyDescent="0.25">
      <c r="A23" s="1">
        <v>20</v>
      </c>
      <c r="B23" s="1">
        <v>27</v>
      </c>
      <c r="C23" s="6">
        <v>2</v>
      </c>
      <c r="D23" s="1" t="s">
        <v>42</v>
      </c>
      <c r="E23" s="1">
        <v>2</v>
      </c>
      <c r="F23" s="5">
        <v>1</v>
      </c>
      <c r="G23" s="6">
        <v>1</v>
      </c>
      <c r="H23" s="6">
        <v>4</v>
      </c>
      <c r="I23" s="6">
        <v>2</v>
      </c>
      <c r="J23" s="1">
        <v>5</v>
      </c>
      <c r="K23" s="1">
        <v>6</v>
      </c>
      <c r="L23" s="1">
        <v>7</v>
      </c>
      <c r="M23" s="1">
        <v>8</v>
      </c>
      <c r="N23" s="1">
        <v>5</v>
      </c>
      <c r="O23" s="1">
        <v>6</v>
      </c>
      <c r="P23" s="1">
        <v>7</v>
      </c>
      <c r="Q23" s="1">
        <v>8</v>
      </c>
      <c r="R23" s="1">
        <v>7</v>
      </c>
      <c r="S23" s="1">
        <f t="shared" si="0"/>
        <v>59</v>
      </c>
      <c r="T23" s="12">
        <f t="shared" si="1"/>
        <v>0.65555555555555556</v>
      </c>
      <c r="U23" s="12" t="str">
        <f t="shared" si="2"/>
        <v>3</v>
      </c>
      <c r="V23" s="1">
        <v>6</v>
      </c>
      <c r="W23" s="1">
        <v>6</v>
      </c>
      <c r="X23" s="1">
        <v>6</v>
      </c>
      <c r="Y23" s="1">
        <v>6</v>
      </c>
      <c r="Z23" s="1">
        <v>6</v>
      </c>
      <c r="AA23" s="1">
        <v>6</v>
      </c>
      <c r="AB23" s="1">
        <v>5</v>
      </c>
      <c r="AC23" s="1">
        <v>5</v>
      </c>
      <c r="AD23" s="1">
        <v>5</v>
      </c>
      <c r="AE23" s="1">
        <v>6</v>
      </c>
      <c r="AF23" s="1">
        <v>6</v>
      </c>
      <c r="AG23" s="1">
        <v>7</v>
      </c>
      <c r="AH23" s="1">
        <v>8</v>
      </c>
      <c r="AI23" s="1">
        <v>8</v>
      </c>
      <c r="AJ23" s="1">
        <v>7</v>
      </c>
      <c r="AK23" s="1">
        <v>6</v>
      </c>
      <c r="AL23" s="1">
        <v>5</v>
      </c>
      <c r="AM23" s="1">
        <f t="shared" si="3"/>
        <v>104</v>
      </c>
      <c r="AN23" s="12">
        <f t="shared" si="4"/>
        <v>0.61176470588235299</v>
      </c>
      <c r="AO23" s="12" t="str">
        <f t="shared" si="5"/>
        <v>3</v>
      </c>
      <c r="AP23" s="1">
        <v>6</v>
      </c>
      <c r="AQ23" s="1">
        <v>8</v>
      </c>
      <c r="AR23" s="1">
        <v>8</v>
      </c>
      <c r="AS23" s="1">
        <v>8</v>
      </c>
      <c r="AT23" s="1">
        <v>7</v>
      </c>
      <c r="AU23" s="1">
        <v>7</v>
      </c>
      <c r="AV23" s="1">
        <v>8</v>
      </c>
      <c r="AW23" s="1">
        <v>7</v>
      </c>
      <c r="AX23" s="1">
        <v>8</v>
      </c>
      <c r="AY23" s="1">
        <v>8</v>
      </c>
      <c r="AZ23" s="1">
        <v>7</v>
      </c>
      <c r="BA23" s="1">
        <v>7</v>
      </c>
      <c r="BB23" s="1">
        <v>8</v>
      </c>
      <c r="BC23" s="1">
        <f t="shared" si="6"/>
        <v>97</v>
      </c>
      <c r="BD23" s="12">
        <f t="shared" si="7"/>
        <v>0.74615384615384617</v>
      </c>
      <c r="BE23" s="12" t="str">
        <f t="shared" si="8"/>
        <v>3</v>
      </c>
      <c r="BF23" s="1">
        <v>8</v>
      </c>
      <c r="BG23" s="1">
        <v>9</v>
      </c>
      <c r="BH23" s="1">
        <v>8</v>
      </c>
      <c r="BI23" s="1">
        <v>8</v>
      </c>
      <c r="BJ23" s="1">
        <v>7</v>
      </c>
      <c r="BK23" s="1">
        <v>8</v>
      </c>
      <c r="BL23" s="1">
        <v>6</v>
      </c>
      <c r="BM23" s="1">
        <v>8</v>
      </c>
      <c r="BN23" s="1">
        <v>7</v>
      </c>
      <c r="BO23" s="1">
        <v>7</v>
      </c>
      <c r="BP23" s="1">
        <v>6</v>
      </c>
      <c r="BQ23" s="1">
        <v>8</v>
      </c>
      <c r="BR23" s="1">
        <f t="shared" si="9"/>
        <v>90</v>
      </c>
      <c r="BS23" s="12">
        <f t="shared" si="10"/>
        <v>0.75</v>
      </c>
      <c r="BT23" s="12" t="str">
        <f t="shared" si="11"/>
        <v>3</v>
      </c>
      <c r="BU23" s="1">
        <v>9</v>
      </c>
      <c r="BV23" s="1">
        <v>9</v>
      </c>
      <c r="BW23" s="1">
        <v>9</v>
      </c>
      <c r="BX23" s="1">
        <v>8</v>
      </c>
      <c r="BY23" s="1">
        <v>8</v>
      </c>
      <c r="BZ23" s="1">
        <v>9</v>
      </c>
      <c r="CA23" s="1">
        <v>8</v>
      </c>
      <c r="CB23" s="1">
        <v>9</v>
      </c>
      <c r="CC23" s="1">
        <f t="shared" si="12"/>
        <v>69</v>
      </c>
      <c r="CD23" s="12">
        <f t="shared" si="13"/>
        <v>0.86250000000000004</v>
      </c>
      <c r="CE23" s="12" t="str">
        <f t="shared" si="14"/>
        <v>4</v>
      </c>
      <c r="CF23" s="1">
        <v>8</v>
      </c>
      <c r="CG23" s="1">
        <v>8</v>
      </c>
      <c r="CH23" s="1">
        <v>7</v>
      </c>
      <c r="CI23" s="1">
        <v>6</v>
      </c>
      <c r="CJ23" s="1">
        <v>8</v>
      </c>
      <c r="CK23" s="1">
        <v>8</v>
      </c>
      <c r="CL23" s="1">
        <v>8</v>
      </c>
      <c r="CM23" s="1">
        <v>9</v>
      </c>
      <c r="CN23" s="1">
        <v>7</v>
      </c>
      <c r="CO23" s="1">
        <v>8</v>
      </c>
      <c r="CP23" s="1">
        <v>6</v>
      </c>
      <c r="CQ23" s="1">
        <v>6</v>
      </c>
      <c r="CR23" s="1">
        <v>5</v>
      </c>
      <c r="CS23" s="1">
        <v>9</v>
      </c>
      <c r="CT23" s="1">
        <v>8</v>
      </c>
      <c r="CU23" s="1">
        <v>8</v>
      </c>
      <c r="CV23" s="1">
        <v>9</v>
      </c>
      <c r="CW23" s="1">
        <f t="shared" si="15"/>
        <v>128</v>
      </c>
      <c r="CX23" s="12">
        <f t="shared" si="16"/>
        <v>0.75294117647058822</v>
      </c>
      <c r="CY23" s="12" t="str">
        <f t="shared" si="17"/>
        <v>4</v>
      </c>
      <c r="CZ23" s="1">
        <v>8</v>
      </c>
      <c r="DA23" s="1">
        <v>8</v>
      </c>
      <c r="DB23" s="1">
        <v>7</v>
      </c>
      <c r="DC23" s="1">
        <v>9</v>
      </c>
      <c r="DD23" s="1">
        <v>8</v>
      </c>
      <c r="DE23" s="1">
        <v>8</v>
      </c>
      <c r="DF23" s="1">
        <v>8</v>
      </c>
      <c r="DG23" s="1">
        <v>9</v>
      </c>
      <c r="DH23" s="1">
        <v>8</v>
      </c>
      <c r="DI23" s="1">
        <v>6</v>
      </c>
      <c r="DJ23" s="1">
        <v>7</v>
      </c>
      <c r="DK23" s="1">
        <v>7</v>
      </c>
      <c r="DL23" s="1">
        <v>6</v>
      </c>
      <c r="DM23" s="1">
        <f t="shared" si="18"/>
        <v>99</v>
      </c>
      <c r="DN23" s="12">
        <f t="shared" si="19"/>
        <v>0.7615384615384615</v>
      </c>
      <c r="DO23" s="12" t="str">
        <f t="shared" si="20"/>
        <v>4</v>
      </c>
      <c r="DP23" s="1">
        <v>8</v>
      </c>
      <c r="DQ23" s="1">
        <v>7</v>
      </c>
      <c r="DR23" s="1">
        <v>6</v>
      </c>
      <c r="DS23" s="1">
        <v>7</v>
      </c>
      <c r="DT23" s="1">
        <v>8</v>
      </c>
      <c r="DU23" s="1">
        <v>6</v>
      </c>
      <c r="DV23" s="1">
        <v>6</v>
      </c>
      <c r="DW23" s="1">
        <v>8</v>
      </c>
      <c r="DX23" s="1">
        <v>8</v>
      </c>
      <c r="DY23" s="1">
        <v>9</v>
      </c>
      <c r="DZ23" s="1">
        <f t="shared" si="21"/>
        <v>73</v>
      </c>
      <c r="EA23" s="12">
        <f t="shared" si="22"/>
        <v>0.73</v>
      </c>
      <c r="EB23" s="12" t="str">
        <f t="shared" si="23"/>
        <v>3</v>
      </c>
      <c r="EE23" s="1">
        <f t="shared" si="24"/>
        <v>719</v>
      </c>
      <c r="EF23" s="12">
        <f t="shared" si="25"/>
        <v>0.72626262626262628</v>
      </c>
      <c r="EG23" s="12" t="str">
        <f t="shared" si="26"/>
        <v>3</v>
      </c>
    </row>
    <row r="24" spans="1:137" x14ac:dyDescent="0.25">
      <c r="A24" s="1">
        <v>21</v>
      </c>
      <c r="B24" s="1">
        <v>26</v>
      </c>
      <c r="C24" s="6">
        <v>2</v>
      </c>
      <c r="D24" s="1" t="s">
        <v>42</v>
      </c>
      <c r="E24" s="1">
        <v>2</v>
      </c>
      <c r="F24" s="5">
        <v>1</v>
      </c>
      <c r="G24" s="6">
        <v>1</v>
      </c>
      <c r="H24" s="6">
        <v>4</v>
      </c>
      <c r="I24" s="6">
        <v>2</v>
      </c>
      <c r="J24" s="1">
        <v>8</v>
      </c>
      <c r="K24" s="1">
        <v>7</v>
      </c>
      <c r="L24" s="1">
        <v>7</v>
      </c>
      <c r="M24" s="1">
        <v>7</v>
      </c>
      <c r="N24" s="1">
        <v>8</v>
      </c>
      <c r="O24" s="1">
        <v>8</v>
      </c>
      <c r="P24" s="1">
        <v>8</v>
      </c>
      <c r="Q24" s="1">
        <v>8</v>
      </c>
      <c r="R24" s="1">
        <v>8</v>
      </c>
      <c r="S24" s="1">
        <f t="shared" si="0"/>
        <v>69</v>
      </c>
      <c r="T24" s="12">
        <f t="shared" si="1"/>
        <v>0.76666666666666672</v>
      </c>
      <c r="U24" s="12" t="str">
        <f t="shared" si="2"/>
        <v>4</v>
      </c>
      <c r="V24" s="1">
        <v>8</v>
      </c>
      <c r="W24" s="1">
        <v>7</v>
      </c>
      <c r="X24" s="1">
        <v>6</v>
      </c>
      <c r="Y24" s="1">
        <v>6</v>
      </c>
      <c r="Z24" s="1">
        <v>6</v>
      </c>
      <c r="AA24" s="1">
        <v>6</v>
      </c>
      <c r="AB24" s="1">
        <v>7</v>
      </c>
      <c r="AC24" s="1">
        <v>6</v>
      </c>
      <c r="AD24" s="1">
        <v>7</v>
      </c>
      <c r="AE24" s="1">
        <v>7</v>
      </c>
      <c r="AF24" s="1">
        <v>7</v>
      </c>
      <c r="AG24" s="1">
        <v>6</v>
      </c>
      <c r="AH24" s="1">
        <v>7</v>
      </c>
      <c r="AI24" s="1">
        <v>7</v>
      </c>
      <c r="AJ24" s="1">
        <v>7</v>
      </c>
      <c r="AK24" s="1">
        <v>6</v>
      </c>
      <c r="AL24" s="1">
        <v>7</v>
      </c>
      <c r="AM24" s="1">
        <f t="shared" si="3"/>
        <v>113</v>
      </c>
      <c r="AN24" s="12">
        <f t="shared" si="4"/>
        <v>0.66470588235294115</v>
      </c>
      <c r="AO24" s="12" t="str">
        <f t="shared" si="5"/>
        <v>3</v>
      </c>
      <c r="AP24" s="1">
        <v>7</v>
      </c>
      <c r="AQ24" s="1">
        <v>7</v>
      </c>
      <c r="AR24" s="1">
        <v>7</v>
      </c>
      <c r="AS24" s="1">
        <v>7</v>
      </c>
      <c r="AT24" s="1">
        <v>7</v>
      </c>
      <c r="AU24" s="1">
        <v>7</v>
      </c>
      <c r="AV24" s="1">
        <v>7</v>
      </c>
      <c r="AW24" s="1">
        <v>7</v>
      </c>
      <c r="AX24" s="1">
        <v>7</v>
      </c>
      <c r="AY24" s="1">
        <v>7</v>
      </c>
      <c r="AZ24" s="1">
        <v>6</v>
      </c>
      <c r="BA24" s="1">
        <v>7</v>
      </c>
      <c r="BB24" s="1">
        <v>7</v>
      </c>
      <c r="BC24" s="1">
        <f t="shared" si="6"/>
        <v>90</v>
      </c>
      <c r="BD24" s="12">
        <f t="shared" si="7"/>
        <v>0.69230769230769229</v>
      </c>
      <c r="BE24" s="12" t="str">
        <f t="shared" si="8"/>
        <v>3</v>
      </c>
      <c r="BF24" s="1">
        <v>6</v>
      </c>
      <c r="BG24" s="1">
        <v>7</v>
      </c>
      <c r="BH24" s="1">
        <v>7</v>
      </c>
      <c r="BI24" s="1">
        <v>7</v>
      </c>
      <c r="BJ24" s="1">
        <v>6</v>
      </c>
      <c r="BK24" s="1">
        <v>7</v>
      </c>
      <c r="BL24" s="1">
        <v>8</v>
      </c>
      <c r="BM24" s="1">
        <v>8</v>
      </c>
      <c r="BN24" s="1">
        <v>7</v>
      </c>
      <c r="BO24" s="1">
        <v>7</v>
      </c>
      <c r="BP24" s="1">
        <v>8</v>
      </c>
      <c r="BQ24" s="1">
        <v>7</v>
      </c>
      <c r="BR24" s="1">
        <f t="shared" si="9"/>
        <v>85</v>
      </c>
      <c r="BS24" s="12">
        <f t="shared" si="10"/>
        <v>0.70833333333333337</v>
      </c>
      <c r="BT24" s="12" t="str">
        <f t="shared" si="11"/>
        <v>3</v>
      </c>
      <c r="BU24" s="1">
        <v>7</v>
      </c>
      <c r="BV24" s="1">
        <v>7</v>
      </c>
      <c r="BW24" s="1">
        <v>8</v>
      </c>
      <c r="BX24" s="1">
        <v>7</v>
      </c>
      <c r="BY24" s="1">
        <v>7</v>
      </c>
      <c r="BZ24" s="1">
        <v>7</v>
      </c>
      <c r="CA24" s="1">
        <v>8</v>
      </c>
      <c r="CB24" s="1">
        <v>8</v>
      </c>
      <c r="CC24" s="1">
        <f t="shared" si="12"/>
        <v>59</v>
      </c>
      <c r="CD24" s="12">
        <f t="shared" si="13"/>
        <v>0.73750000000000004</v>
      </c>
      <c r="CE24" s="12" t="str">
        <f t="shared" si="14"/>
        <v>3</v>
      </c>
      <c r="CF24" s="1">
        <v>8</v>
      </c>
      <c r="CG24" s="1">
        <v>7</v>
      </c>
      <c r="CH24" s="1">
        <v>8</v>
      </c>
      <c r="CI24" s="1">
        <v>8</v>
      </c>
      <c r="CJ24" s="1">
        <v>8</v>
      </c>
      <c r="CK24" s="1">
        <v>8</v>
      </c>
      <c r="CL24" s="1">
        <v>7</v>
      </c>
      <c r="CM24" s="1">
        <v>7</v>
      </c>
      <c r="CN24" s="1">
        <v>7</v>
      </c>
      <c r="CO24" s="1">
        <v>7</v>
      </c>
      <c r="CP24" s="1">
        <v>7</v>
      </c>
      <c r="CQ24" s="1">
        <v>7</v>
      </c>
      <c r="CR24" s="1">
        <v>8</v>
      </c>
      <c r="CS24" s="1">
        <v>8</v>
      </c>
      <c r="CT24" s="1">
        <v>7</v>
      </c>
      <c r="CU24" s="1">
        <v>8</v>
      </c>
      <c r="CV24" s="1">
        <v>8</v>
      </c>
      <c r="CW24" s="1">
        <f t="shared" si="15"/>
        <v>128</v>
      </c>
      <c r="CX24" s="12">
        <f t="shared" si="16"/>
        <v>0.75294117647058822</v>
      </c>
      <c r="CY24" s="12" t="str">
        <f t="shared" si="17"/>
        <v>4</v>
      </c>
      <c r="CZ24" s="1">
        <v>8</v>
      </c>
      <c r="DA24" s="1">
        <v>7</v>
      </c>
      <c r="DB24" s="1">
        <v>7</v>
      </c>
      <c r="DC24" s="1">
        <v>7</v>
      </c>
      <c r="DD24" s="1">
        <v>8</v>
      </c>
      <c r="DE24" s="1">
        <v>7</v>
      </c>
      <c r="DF24" s="1">
        <v>8</v>
      </c>
      <c r="DG24" s="1">
        <v>8</v>
      </c>
      <c r="DH24" s="1">
        <v>8</v>
      </c>
      <c r="DI24" s="1">
        <v>8</v>
      </c>
      <c r="DJ24" s="1">
        <v>7</v>
      </c>
      <c r="DK24" s="1">
        <v>8</v>
      </c>
      <c r="DL24" s="1">
        <v>8</v>
      </c>
      <c r="DM24" s="1">
        <f t="shared" si="18"/>
        <v>99</v>
      </c>
      <c r="DN24" s="12">
        <f t="shared" si="19"/>
        <v>0.7615384615384615</v>
      </c>
      <c r="DO24" s="12" t="str">
        <f t="shared" si="20"/>
        <v>4</v>
      </c>
      <c r="DP24" s="1">
        <v>8</v>
      </c>
      <c r="DQ24" s="1">
        <v>8</v>
      </c>
      <c r="DR24" s="1">
        <v>7</v>
      </c>
      <c r="DS24" s="1">
        <v>7</v>
      </c>
      <c r="DT24" s="1">
        <v>7</v>
      </c>
      <c r="DU24" s="1">
        <v>7</v>
      </c>
      <c r="DV24" s="1">
        <v>7</v>
      </c>
      <c r="DW24" s="1">
        <v>6</v>
      </c>
      <c r="DX24" s="1">
        <v>7</v>
      </c>
      <c r="DY24" s="1">
        <v>7</v>
      </c>
      <c r="DZ24" s="1">
        <f t="shared" si="21"/>
        <v>71</v>
      </c>
      <c r="EA24" s="12">
        <f t="shared" si="22"/>
        <v>0.71</v>
      </c>
      <c r="EB24" s="12" t="str">
        <f t="shared" si="23"/>
        <v>3</v>
      </c>
      <c r="EE24" s="1">
        <f t="shared" si="24"/>
        <v>714</v>
      </c>
      <c r="EF24" s="12">
        <f t="shared" si="25"/>
        <v>0.72121212121212119</v>
      </c>
      <c r="EG24" s="12" t="str">
        <f t="shared" si="26"/>
        <v>3</v>
      </c>
    </row>
    <row r="25" spans="1:137" x14ac:dyDescent="0.25">
      <c r="A25" s="1">
        <v>22</v>
      </c>
      <c r="B25" s="1">
        <v>30</v>
      </c>
      <c r="C25" s="6">
        <v>2</v>
      </c>
      <c r="D25" s="1" t="s">
        <v>42</v>
      </c>
      <c r="E25" s="1">
        <v>2</v>
      </c>
      <c r="F25" s="5">
        <v>1</v>
      </c>
      <c r="G25" s="6">
        <v>1</v>
      </c>
      <c r="H25" s="6">
        <v>4</v>
      </c>
      <c r="I25" s="1">
        <v>3</v>
      </c>
      <c r="J25" s="1">
        <v>9</v>
      </c>
      <c r="K25" s="1">
        <v>9</v>
      </c>
      <c r="L25" s="1">
        <v>8</v>
      </c>
      <c r="M25" s="1">
        <v>9</v>
      </c>
      <c r="N25" s="1">
        <v>8</v>
      </c>
      <c r="O25" s="1">
        <v>7</v>
      </c>
      <c r="P25" s="1">
        <v>7</v>
      </c>
      <c r="Q25" s="1">
        <v>7</v>
      </c>
      <c r="R25" s="1">
        <v>8</v>
      </c>
      <c r="S25" s="1">
        <f t="shared" si="0"/>
        <v>72</v>
      </c>
      <c r="T25" s="12">
        <f t="shared" si="1"/>
        <v>0.8</v>
      </c>
      <c r="U25" s="12" t="str">
        <f t="shared" si="2"/>
        <v>4</v>
      </c>
      <c r="V25" s="1">
        <v>7</v>
      </c>
      <c r="W25" s="1">
        <v>9</v>
      </c>
      <c r="X25" s="1">
        <v>9</v>
      </c>
      <c r="Y25" s="1">
        <v>8</v>
      </c>
      <c r="Z25" s="1">
        <v>7</v>
      </c>
      <c r="AA25" s="1">
        <v>6</v>
      </c>
      <c r="AB25" s="1">
        <v>7</v>
      </c>
      <c r="AC25" s="1">
        <v>7</v>
      </c>
      <c r="AD25" s="1">
        <v>6</v>
      </c>
      <c r="AE25" s="1">
        <v>7</v>
      </c>
      <c r="AF25" s="1">
        <v>8</v>
      </c>
      <c r="AG25" s="1">
        <v>8</v>
      </c>
      <c r="AH25" s="1">
        <v>8</v>
      </c>
      <c r="AI25" s="1">
        <v>8</v>
      </c>
      <c r="AJ25" s="1">
        <v>8</v>
      </c>
      <c r="AK25" s="1">
        <v>8</v>
      </c>
      <c r="AL25" s="1">
        <v>8</v>
      </c>
      <c r="AM25" s="1">
        <f t="shared" si="3"/>
        <v>129</v>
      </c>
      <c r="AN25" s="12">
        <f t="shared" si="4"/>
        <v>0.75882352941176467</v>
      </c>
      <c r="AO25" s="12" t="str">
        <f t="shared" si="5"/>
        <v>4</v>
      </c>
      <c r="AP25" s="1">
        <v>8</v>
      </c>
      <c r="AQ25" s="1">
        <v>8</v>
      </c>
      <c r="AR25" s="1">
        <v>7</v>
      </c>
      <c r="AS25" s="1">
        <v>7</v>
      </c>
      <c r="AT25" s="1">
        <v>7</v>
      </c>
      <c r="AU25" s="1">
        <v>9</v>
      </c>
      <c r="AV25" s="1">
        <v>9</v>
      </c>
      <c r="AW25" s="1">
        <v>8</v>
      </c>
      <c r="AX25" s="1">
        <v>7</v>
      </c>
      <c r="AY25" s="1">
        <v>8</v>
      </c>
      <c r="AZ25" s="1">
        <v>7</v>
      </c>
      <c r="BA25" s="1">
        <v>8</v>
      </c>
      <c r="BB25" s="1">
        <v>8</v>
      </c>
      <c r="BC25" s="1">
        <f t="shared" si="6"/>
        <v>101</v>
      </c>
      <c r="BD25" s="12">
        <f t="shared" si="7"/>
        <v>0.77692307692307694</v>
      </c>
      <c r="BE25" s="12" t="str">
        <f t="shared" si="8"/>
        <v>4</v>
      </c>
      <c r="BF25" s="1">
        <v>7</v>
      </c>
      <c r="BG25" s="1">
        <v>7</v>
      </c>
      <c r="BH25" s="1">
        <v>8</v>
      </c>
      <c r="BI25" s="1">
        <v>7</v>
      </c>
      <c r="BJ25" s="1">
        <v>8</v>
      </c>
      <c r="BK25" s="1">
        <v>9</v>
      </c>
      <c r="BL25" s="1">
        <v>9</v>
      </c>
      <c r="BM25" s="1">
        <v>8</v>
      </c>
      <c r="BN25" s="1">
        <v>8</v>
      </c>
      <c r="BO25" s="1">
        <v>7</v>
      </c>
      <c r="BP25" s="1">
        <v>8</v>
      </c>
      <c r="BQ25" s="1">
        <v>7</v>
      </c>
      <c r="BR25" s="1">
        <f t="shared" si="9"/>
        <v>93</v>
      </c>
      <c r="BS25" s="12">
        <f t="shared" si="10"/>
        <v>0.77500000000000002</v>
      </c>
      <c r="BT25" s="12" t="str">
        <f t="shared" si="11"/>
        <v>4</v>
      </c>
      <c r="BU25" s="1">
        <v>8</v>
      </c>
      <c r="BV25" s="1">
        <v>7</v>
      </c>
      <c r="BW25" s="1">
        <v>8</v>
      </c>
      <c r="BX25" s="1">
        <v>8</v>
      </c>
      <c r="BY25" s="1">
        <v>9</v>
      </c>
      <c r="BZ25" s="1">
        <v>8</v>
      </c>
      <c r="CA25" s="1">
        <v>9</v>
      </c>
      <c r="CB25" s="1">
        <v>8</v>
      </c>
      <c r="CC25" s="1">
        <f t="shared" si="12"/>
        <v>65</v>
      </c>
      <c r="CD25" s="12">
        <f t="shared" si="13"/>
        <v>0.8125</v>
      </c>
      <c r="CE25" s="12" t="str">
        <f t="shared" si="14"/>
        <v>4</v>
      </c>
      <c r="CF25" s="1">
        <v>9</v>
      </c>
      <c r="CG25" s="1">
        <v>7</v>
      </c>
      <c r="CH25" s="1">
        <v>8</v>
      </c>
      <c r="CI25" s="1">
        <v>7</v>
      </c>
      <c r="CJ25" s="1">
        <v>7</v>
      </c>
      <c r="CK25" s="1">
        <v>8</v>
      </c>
      <c r="CL25" s="1">
        <v>8</v>
      </c>
      <c r="CM25" s="1">
        <v>8</v>
      </c>
      <c r="CN25" s="1">
        <v>8</v>
      </c>
      <c r="CO25" s="1">
        <v>9</v>
      </c>
      <c r="CP25" s="1">
        <v>8</v>
      </c>
      <c r="CQ25" s="1">
        <v>9</v>
      </c>
      <c r="CR25" s="1">
        <v>8</v>
      </c>
      <c r="CS25" s="1">
        <v>8</v>
      </c>
      <c r="CT25" s="1">
        <v>8</v>
      </c>
      <c r="CU25" s="1">
        <v>8</v>
      </c>
      <c r="CV25" s="1">
        <v>8</v>
      </c>
      <c r="CW25" s="1">
        <f t="shared" si="15"/>
        <v>136</v>
      </c>
      <c r="CX25" s="12">
        <f t="shared" si="16"/>
        <v>0.8</v>
      </c>
      <c r="CY25" s="12" t="str">
        <f t="shared" si="17"/>
        <v>4</v>
      </c>
      <c r="CZ25" s="1">
        <v>7</v>
      </c>
      <c r="DA25" s="1">
        <v>8</v>
      </c>
      <c r="DB25" s="1">
        <v>8</v>
      </c>
      <c r="DC25" s="1">
        <v>8</v>
      </c>
      <c r="DD25" s="1">
        <v>8</v>
      </c>
      <c r="DE25" s="1">
        <v>8</v>
      </c>
      <c r="DF25" s="1">
        <v>7</v>
      </c>
      <c r="DG25" s="1">
        <v>8</v>
      </c>
      <c r="DH25" s="1">
        <v>8</v>
      </c>
      <c r="DI25" s="1">
        <v>9</v>
      </c>
      <c r="DJ25" s="1">
        <v>9</v>
      </c>
      <c r="DK25" s="1">
        <v>8</v>
      </c>
      <c r="DL25" s="1">
        <v>7</v>
      </c>
      <c r="DM25" s="1">
        <f t="shared" si="18"/>
        <v>103</v>
      </c>
      <c r="DN25" s="12">
        <f t="shared" si="19"/>
        <v>0.79230769230769227</v>
      </c>
      <c r="DO25" s="12" t="str">
        <f t="shared" si="20"/>
        <v>4</v>
      </c>
      <c r="DP25" s="1">
        <v>8</v>
      </c>
      <c r="DQ25" s="1">
        <v>8</v>
      </c>
      <c r="DR25" s="1">
        <v>8</v>
      </c>
      <c r="DS25" s="1">
        <v>9</v>
      </c>
      <c r="DT25" s="1">
        <v>9</v>
      </c>
      <c r="DU25" s="1">
        <v>9</v>
      </c>
      <c r="DV25" s="1">
        <v>8</v>
      </c>
      <c r="DW25" s="1">
        <v>7</v>
      </c>
      <c r="DX25" s="1">
        <v>7</v>
      </c>
      <c r="DY25" s="1">
        <v>7</v>
      </c>
      <c r="DZ25" s="1">
        <f t="shared" si="21"/>
        <v>80</v>
      </c>
      <c r="EA25" s="12">
        <f t="shared" si="22"/>
        <v>0.8</v>
      </c>
      <c r="EB25" s="12" t="str">
        <f t="shared" si="23"/>
        <v>4</v>
      </c>
      <c r="EE25" s="1">
        <f t="shared" si="24"/>
        <v>779</v>
      </c>
      <c r="EF25" s="12">
        <f t="shared" si="25"/>
        <v>0.78686868686868683</v>
      </c>
      <c r="EG25" s="12" t="str">
        <f t="shared" si="26"/>
        <v>4</v>
      </c>
    </row>
    <row r="26" spans="1:137" x14ac:dyDescent="0.25">
      <c r="A26" s="1">
        <v>23</v>
      </c>
      <c r="B26" s="1">
        <v>34</v>
      </c>
      <c r="C26" s="6">
        <v>2</v>
      </c>
      <c r="D26" s="1" t="s">
        <v>42</v>
      </c>
      <c r="E26" s="1">
        <v>2</v>
      </c>
      <c r="F26" s="1">
        <v>3</v>
      </c>
      <c r="G26" s="1">
        <v>2</v>
      </c>
      <c r="H26" s="1">
        <v>1</v>
      </c>
      <c r="I26" s="1">
        <v>3</v>
      </c>
      <c r="J26" s="1">
        <v>7</v>
      </c>
      <c r="K26" s="1">
        <v>8</v>
      </c>
      <c r="L26" s="1">
        <v>9</v>
      </c>
      <c r="M26" s="1">
        <v>8</v>
      </c>
      <c r="N26" s="1">
        <v>7</v>
      </c>
      <c r="O26" s="1">
        <v>8</v>
      </c>
      <c r="P26" s="1">
        <v>7</v>
      </c>
      <c r="Q26" s="1">
        <v>8</v>
      </c>
      <c r="R26" s="1">
        <v>9</v>
      </c>
      <c r="S26" s="1">
        <f t="shared" si="0"/>
        <v>71</v>
      </c>
      <c r="T26" s="12">
        <f t="shared" si="1"/>
        <v>0.78888888888888886</v>
      </c>
      <c r="U26" s="12" t="str">
        <f t="shared" si="2"/>
        <v>4</v>
      </c>
      <c r="V26" s="1">
        <v>7</v>
      </c>
      <c r="W26" s="1">
        <v>7</v>
      </c>
      <c r="X26" s="1">
        <v>7</v>
      </c>
      <c r="Y26" s="1">
        <v>6</v>
      </c>
      <c r="Z26" s="1">
        <v>6</v>
      </c>
      <c r="AA26" s="1">
        <v>6</v>
      </c>
      <c r="AB26" s="1">
        <v>5</v>
      </c>
      <c r="AC26" s="1">
        <v>6</v>
      </c>
      <c r="AD26" s="1">
        <v>6</v>
      </c>
      <c r="AE26" s="1">
        <v>6</v>
      </c>
      <c r="AF26" s="1">
        <v>7</v>
      </c>
      <c r="AG26" s="1">
        <v>6</v>
      </c>
      <c r="AH26" s="1">
        <v>7</v>
      </c>
      <c r="AI26" s="1">
        <v>7</v>
      </c>
      <c r="AJ26" s="1">
        <v>7</v>
      </c>
      <c r="AK26" s="1">
        <v>6</v>
      </c>
      <c r="AL26" s="1">
        <v>6</v>
      </c>
      <c r="AM26" s="1">
        <f t="shared" si="3"/>
        <v>108</v>
      </c>
      <c r="AN26" s="12">
        <f t="shared" si="4"/>
        <v>0.63529411764705879</v>
      </c>
      <c r="AO26" s="12" t="str">
        <f t="shared" si="5"/>
        <v>3</v>
      </c>
      <c r="AP26" s="1">
        <v>6</v>
      </c>
      <c r="AQ26" s="1">
        <v>7</v>
      </c>
      <c r="AR26" s="1">
        <v>8</v>
      </c>
      <c r="AS26" s="1">
        <v>8</v>
      </c>
      <c r="AT26" s="1">
        <v>8</v>
      </c>
      <c r="AU26" s="1">
        <v>7</v>
      </c>
      <c r="AV26" s="1">
        <v>8</v>
      </c>
      <c r="AW26" s="1">
        <v>7</v>
      </c>
      <c r="AX26" s="1">
        <v>8</v>
      </c>
      <c r="AY26" s="1">
        <v>8</v>
      </c>
      <c r="AZ26" s="1">
        <v>8</v>
      </c>
      <c r="BA26" s="1">
        <v>7</v>
      </c>
      <c r="BB26" s="1">
        <v>8</v>
      </c>
      <c r="BC26" s="1">
        <f t="shared" si="6"/>
        <v>98</v>
      </c>
      <c r="BD26" s="12">
        <f t="shared" si="7"/>
        <v>0.75384615384615383</v>
      </c>
      <c r="BE26" s="12" t="str">
        <f t="shared" si="8"/>
        <v>4</v>
      </c>
      <c r="BF26" s="1">
        <v>7</v>
      </c>
      <c r="BG26" s="1">
        <v>8</v>
      </c>
      <c r="BH26" s="1">
        <v>7</v>
      </c>
      <c r="BI26" s="1">
        <v>7</v>
      </c>
      <c r="BJ26" s="1">
        <v>8</v>
      </c>
      <c r="BK26" s="1">
        <v>8</v>
      </c>
      <c r="BL26" s="1">
        <v>7</v>
      </c>
      <c r="BM26" s="1">
        <v>8</v>
      </c>
      <c r="BN26" s="1">
        <v>7</v>
      </c>
      <c r="BO26" s="1">
        <v>6</v>
      </c>
      <c r="BP26" s="1">
        <v>7</v>
      </c>
      <c r="BQ26" s="1">
        <v>7</v>
      </c>
      <c r="BR26" s="1">
        <f t="shared" si="9"/>
        <v>87</v>
      </c>
      <c r="BS26" s="12">
        <f t="shared" si="10"/>
        <v>0.72499999999999998</v>
      </c>
      <c r="BT26" s="12" t="str">
        <f t="shared" si="11"/>
        <v>3</v>
      </c>
      <c r="BU26" s="1">
        <v>7</v>
      </c>
      <c r="BV26" s="1">
        <v>7</v>
      </c>
      <c r="BW26" s="1">
        <v>7</v>
      </c>
      <c r="BX26" s="1">
        <v>7</v>
      </c>
      <c r="BY26" s="1">
        <v>7</v>
      </c>
      <c r="BZ26" s="1">
        <v>7</v>
      </c>
      <c r="CA26" s="1">
        <v>8</v>
      </c>
      <c r="CB26" s="1">
        <v>7</v>
      </c>
      <c r="CC26" s="1">
        <f t="shared" si="12"/>
        <v>57</v>
      </c>
      <c r="CD26" s="12">
        <f t="shared" si="13"/>
        <v>0.71250000000000002</v>
      </c>
      <c r="CE26" s="12" t="str">
        <f t="shared" si="14"/>
        <v>3</v>
      </c>
      <c r="CF26" s="1">
        <v>7</v>
      </c>
      <c r="CG26" s="1">
        <v>6</v>
      </c>
      <c r="CH26" s="1">
        <v>7</v>
      </c>
      <c r="CI26" s="1">
        <v>7</v>
      </c>
      <c r="CJ26" s="1">
        <v>7</v>
      </c>
      <c r="CK26" s="1">
        <v>7</v>
      </c>
      <c r="CL26" s="1">
        <v>7</v>
      </c>
      <c r="CM26" s="1">
        <v>7</v>
      </c>
      <c r="CN26" s="1">
        <v>8</v>
      </c>
      <c r="CO26" s="1">
        <v>7</v>
      </c>
      <c r="CP26" s="1">
        <v>7</v>
      </c>
      <c r="CQ26" s="1">
        <v>7</v>
      </c>
      <c r="CR26" s="1">
        <v>6</v>
      </c>
      <c r="CS26" s="1">
        <v>7</v>
      </c>
      <c r="CT26" s="1">
        <v>7</v>
      </c>
      <c r="CU26" s="1">
        <v>7</v>
      </c>
      <c r="CV26" s="1">
        <v>7</v>
      </c>
      <c r="CW26" s="1">
        <f t="shared" si="15"/>
        <v>118</v>
      </c>
      <c r="CX26" s="12">
        <f t="shared" si="16"/>
        <v>0.69411764705882351</v>
      </c>
      <c r="CY26" s="12" t="str">
        <f t="shared" si="17"/>
        <v>3</v>
      </c>
      <c r="CZ26" s="1">
        <v>7</v>
      </c>
      <c r="DA26" s="1">
        <v>7</v>
      </c>
      <c r="DB26" s="1">
        <v>7</v>
      </c>
      <c r="DC26" s="1">
        <v>7</v>
      </c>
      <c r="DD26" s="1">
        <v>7</v>
      </c>
      <c r="DE26" s="1">
        <v>8</v>
      </c>
      <c r="DF26" s="1">
        <v>8</v>
      </c>
      <c r="DG26" s="1">
        <v>6</v>
      </c>
      <c r="DH26" s="1">
        <v>7</v>
      </c>
      <c r="DI26" s="1">
        <v>7</v>
      </c>
      <c r="DJ26" s="1">
        <v>6</v>
      </c>
      <c r="DK26" s="1">
        <v>7</v>
      </c>
      <c r="DL26" s="1">
        <v>7</v>
      </c>
      <c r="DM26" s="1">
        <f t="shared" si="18"/>
        <v>91</v>
      </c>
      <c r="DN26" s="12">
        <f t="shared" si="19"/>
        <v>0.7</v>
      </c>
      <c r="DO26" s="12" t="str">
        <f t="shared" si="20"/>
        <v>3</v>
      </c>
      <c r="DP26" s="1">
        <v>7</v>
      </c>
      <c r="DQ26" s="1">
        <v>7</v>
      </c>
      <c r="DR26" s="1">
        <v>7</v>
      </c>
      <c r="DS26" s="1">
        <v>8</v>
      </c>
      <c r="DT26" s="1">
        <v>7</v>
      </c>
      <c r="DU26" s="1">
        <v>7</v>
      </c>
      <c r="DV26" s="1">
        <v>8</v>
      </c>
      <c r="DW26" s="1">
        <v>7</v>
      </c>
      <c r="DX26" s="1">
        <v>8</v>
      </c>
      <c r="DY26" s="1">
        <v>7</v>
      </c>
      <c r="DZ26" s="1">
        <f t="shared" si="21"/>
        <v>73</v>
      </c>
      <c r="EA26" s="12">
        <f t="shared" si="22"/>
        <v>0.73</v>
      </c>
      <c r="EB26" s="12" t="str">
        <f t="shared" si="23"/>
        <v>3</v>
      </c>
      <c r="EE26" s="1">
        <f t="shared" si="24"/>
        <v>703</v>
      </c>
      <c r="EF26" s="12">
        <f t="shared" si="25"/>
        <v>0.71010101010101012</v>
      </c>
      <c r="EG26" s="12" t="str">
        <f t="shared" si="26"/>
        <v>3</v>
      </c>
    </row>
    <row r="27" spans="1:137" x14ac:dyDescent="0.25">
      <c r="A27" s="1">
        <v>24</v>
      </c>
      <c r="B27" s="1">
        <v>36</v>
      </c>
      <c r="C27" s="11">
        <v>3</v>
      </c>
      <c r="D27" s="1" t="s">
        <v>42</v>
      </c>
      <c r="E27" s="1">
        <v>2</v>
      </c>
      <c r="F27" s="1">
        <v>3</v>
      </c>
      <c r="G27" s="1">
        <v>2</v>
      </c>
      <c r="H27" s="1">
        <v>1</v>
      </c>
      <c r="I27" s="6">
        <v>2</v>
      </c>
      <c r="J27" s="1">
        <v>6</v>
      </c>
      <c r="K27" s="1">
        <v>7</v>
      </c>
      <c r="L27" s="1">
        <v>8</v>
      </c>
      <c r="M27" s="1">
        <v>8</v>
      </c>
      <c r="N27" s="1">
        <v>7</v>
      </c>
      <c r="O27" s="1">
        <v>8</v>
      </c>
      <c r="P27" s="1">
        <v>8</v>
      </c>
      <c r="Q27" s="1">
        <v>8</v>
      </c>
      <c r="R27" s="1">
        <v>7</v>
      </c>
      <c r="S27" s="1">
        <f t="shared" si="0"/>
        <v>67</v>
      </c>
      <c r="T27" s="12">
        <f t="shared" si="1"/>
        <v>0.74444444444444446</v>
      </c>
      <c r="U27" s="12" t="str">
        <f t="shared" si="2"/>
        <v>3</v>
      </c>
      <c r="V27" s="1">
        <v>8</v>
      </c>
      <c r="W27" s="1">
        <v>7</v>
      </c>
      <c r="X27" s="1">
        <v>7</v>
      </c>
      <c r="Y27" s="1">
        <v>6</v>
      </c>
      <c r="Z27" s="1">
        <v>6</v>
      </c>
      <c r="AA27" s="1">
        <v>6</v>
      </c>
      <c r="AB27" s="1">
        <v>7</v>
      </c>
      <c r="AC27" s="1">
        <v>7</v>
      </c>
      <c r="AD27" s="1">
        <v>7</v>
      </c>
      <c r="AE27" s="1">
        <v>7</v>
      </c>
      <c r="AF27" s="1">
        <v>7</v>
      </c>
      <c r="AG27" s="1">
        <v>7</v>
      </c>
      <c r="AH27" s="1">
        <v>8</v>
      </c>
      <c r="AI27" s="1">
        <v>8</v>
      </c>
      <c r="AJ27" s="1">
        <v>7</v>
      </c>
      <c r="AK27" s="1">
        <v>7</v>
      </c>
      <c r="AL27" s="1">
        <v>7</v>
      </c>
      <c r="AM27" s="1">
        <f t="shared" si="3"/>
        <v>119</v>
      </c>
      <c r="AN27" s="12">
        <f t="shared" si="4"/>
        <v>0.7</v>
      </c>
      <c r="AO27" s="12" t="str">
        <f t="shared" si="5"/>
        <v>3</v>
      </c>
      <c r="AP27" s="1">
        <v>7</v>
      </c>
      <c r="AQ27" s="1">
        <v>7</v>
      </c>
      <c r="AR27" s="1">
        <v>7</v>
      </c>
      <c r="AS27" s="1">
        <v>7</v>
      </c>
      <c r="AT27" s="1">
        <v>7</v>
      </c>
      <c r="AU27" s="1">
        <v>7</v>
      </c>
      <c r="AV27" s="1">
        <v>7</v>
      </c>
      <c r="AW27" s="1">
        <v>7</v>
      </c>
      <c r="AX27" s="1">
        <v>8</v>
      </c>
      <c r="AY27" s="1">
        <v>8</v>
      </c>
      <c r="AZ27" s="1">
        <v>8</v>
      </c>
      <c r="BA27" s="1">
        <v>7</v>
      </c>
      <c r="BB27" s="1">
        <v>7</v>
      </c>
      <c r="BC27" s="1">
        <f t="shared" si="6"/>
        <v>94</v>
      </c>
      <c r="BD27" s="12">
        <f t="shared" si="7"/>
        <v>0.72307692307692306</v>
      </c>
      <c r="BE27" s="12" t="str">
        <f t="shared" si="8"/>
        <v>3</v>
      </c>
      <c r="BF27" s="1">
        <v>7</v>
      </c>
      <c r="BG27" s="1">
        <v>7</v>
      </c>
      <c r="BH27" s="1">
        <v>7</v>
      </c>
      <c r="BI27" s="1">
        <v>7</v>
      </c>
      <c r="BJ27" s="1">
        <v>7</v>
      </c>
      <c r="BK27" s="1">
        <v>7</v>
      </c>
      <c r="BL27" s="1">
        <v>7</v>
      </c>
      <c r="BM27" s="1">
        <v>7</v>
      </c>
      <c r="BN27" s="1">
        <v>8</v>
      </c>
      <c r="BO27" s="1">
        <v>7</v>
      </c>
      <c r="BP27" s="1">
        <v>7</v>
      </c>
      <c r="BQ27" s="1">
        <v>7</v>
      </c>
      <c r="BR27" s="1">
        <f t="shared" si="9"/>
        <v>85</v>
      </c>
      <c r="BS27" s="12">
        <f t="shared" si="10"/>
        <v>0.70833333333333337</v>
      </c>
      <c r="BT27" s="12" t="str">
        <f t="shared" si="11"/>
        <v>3</v>
      </c>
      <c r="BU27" s="1">
        <v>7</v>
      </c>
      <c r="BV27" s="1">
        <v>7</v>
      </c>
      <c r="BW27" s="1">
        <v>8</v>
      </c>
      <c r="BX27" s="1">
        <v>8</v>
      </c>
      <c r="BY27" s="1">
        <v>7</v>
      </c>
      <c r="BZ27" s="1">
        <v>6</v>
      </c>
      <c r="CA27" s="1">
        <v>7</v>
      </c>
      <c r="CB27" s="1">
        <v>7</v>
      </c>
      <c r="CC27" s="1">
        <f t="shared" si="12"/>
        <v>57</v>
      </c>
      <c r="CD27" s="12">
        <f t="shared" si="13"/>
        <v>0.71250000000000002</v>
      </c>
      <c r="CE27" s="12" t="str">
        <f t="shared" si="14"/>
        <v>3</v>
      </c>
      <c r="CF27" s="1">
        <v>6</v>
      </c>
      <c r="CG27" s="1">
        <v>5</v>
      </c>
      <c r="CH27" s="1">
        <v>7</v>
      </c>
      <c r="CI27" s="1">
        <v>7</v>
      </c>
      <c r="CJ27" s="1">
        <v>8</v>
      </c>
      <c r="CK27" s="1">
        <v>5</v>
      </c>
      <c r="CL27" s="1">
        <v>7</v>
      </c>
      <c r="CM27" s="1">
        <v>7</v>
      </c>
      <c r="CN27" s="1">
        <v>7</v>
      </c>
      <c r="CO27" s="1">
        <v>7</v>
      </c>
      <c r="CP27" s="1">
        <v>8</v>
      </c>
      <c r="CQ27" s="1">
        <v>8</v>
      </c>
      <c r="CR27" s="1">
        <v>6</v>
      </c>
      <c r="CS27" s="1">
        <v>7</v>
      </c>
      <c r="CT27" s="1">
        <v>7</v>
      </c>
      <c r="CU27" s="1">
        <v>7</v>
      </c>
      <c r="CV27" s="1">
        <v>8</v>
      </c>
      <c r="CW27" s="1">
        <f t="shared" si="15"/>
        <v>117</v>
      </c>
      <c r="CX27" s="12">
        <f t="shared" si="16"/>
        <v>0.68823529411764706</v>
      </c>
      <c r="CY27" s="12" t="str">
        <f t="shared" si="17"/>
        <v>3</v>
      </c>
      <c r="CZ27" s="1">
        <v>7</v>
      </c>
      <c r="DA27" s="1">
        <v>7</v>
      </c>
      <c r="DB27" s="1">
        <v>7</v>
      </c>
      <c r="DC27" s="1">
        <v>7</v>
      </c>
      <c r="DD27" s="1">
        <v>6</v>
      </c>
      <c r="DE27" s="1">
        <v>6</v>
      </c>
      <c r="DF27" s="1">
        <v>6</v>
      </c>
      <c r="DG27" s="1">
        <v>7</v>
      </c>
      <c r="DH27" s="1">
        <v>7</v>
      </c>
      <c r="DI27" s="1">
        <v>6</v>
      </c>
      <c r="DJ27" s="1">
        <v>7</v>
      </c>
      <c r="DK27" s="1">
        <v>6</v>
      </c>
      <c r="DL27" s="1">
        <v>7</v>
      </c>
      <c r="DM27" s="1">
        <f t="shared" si="18"/>
        <v>86</v>
      </c>
      <c r="DN27" s="12">
        <f t="shared" si="19"/>
        <v>0.66153846153846152</v>
      </c>
      <c r="DO27" s="12" t="str">
        <f t="shared" si="20"/>
        <v>3</v>
      </c>
      <c r="DP27" s="1">
        <v>7</v>
      </c>
      <c r="DQ27" s="1">
        <v>7</v>
      </c>
      <c r="DR27" s="1">
        <v>7</v>
      </c>
      <c r="DS27" s="1">
        <v>7</v>
      </c>
      <c r="DT27" s="1">
        <v>7</v>
      </c>
      <c r="DU27" s="1">
        <v>6</v>
      </c>
      <c r="DV27" s="1">
        <v>7</v>
      </c>
      <c r="DW27" s="1">
        <v>7</v>
      </c>
      <c r="DX27" s="1">
        <v>7</v>
      </c>
      <c r="DY27" s="1">
        <v>8</v>
      </c>
      <c r="DZ27" s="1">
        <f t="shared" si="21"/>
        <v>70</v>
      </c>
      <c r="EA27" s="12">
        <f t="shared" si="22"/>
        <v>0.7</v>
      </c>
      <c r="EB27" s="12" t="str">
        <f t="shared" si="23"/>
        <v>3</v>
      </c>
      <c r="EE27" s="1">
        <f t="shared" si="24"/>
        <v>695</v>
      </c>
      <c r="EF27" s="12">
        <f t="shared" si="25"/>
        <v>0.70202020202020199</v>
      </c>
      <c r="EG27" s="12" t="str">
        <f t="shared" si="26"/>
        <v>3</v>
      </c>
    </row>
    <row r="28" spans="1:137" x14ac:dyDescent="0.25">
      <c r="A28" s="1">
        <v>25</v>
      </c>
      <c r="B28" s="1">
        <v>26</v>
      </c>
      <c r="C28" s="6">
        <v>2</v>
      </c>
      <c r="D28" s="1" t="s">
        <v>42</v>
      </c>
      <c r="E28" s="1">
        <v>2</v>
      </c>
      <c r="F28" s="1">
        <v>3</v>
      </c>
      <c r="G28" s="1">
        <v>2</v>
      </c>
      <c r="H28" s="1">
        <v>1</v>
      </c>
      <c r="I28" s="6">
        <v>2</v>
      </c>
      <c r="J28" s="1">
        <v>7</v>
      </c>
      <c r="K28" s="1">
        <v>6</v>
      </c>
      <c r="L28" s="1">
        <v>6</v>
      </c>
      <c r="M28" s="1">
        <v>6</v>
      </c>
      <c r="N28" s="1">
        <v>7</v>
      </c>
      <c r="O28" s="1">
        <v>7</v>
      </c>
      <c r="P28" s="1">
        <v>5</v>
      </c>
      <c r="Q28" s="1">
        <v>7</v>
      </c>
      <c r="R28" s="1">
        <v>7</v>
      </c>
      <c r="S28" s="1">
        <f t="shared" si="0"/>
        <v>58</v>
      </c>
      <c r="T28" s="12">
        <f t="shared" si="1"/>
        <v>0.64444444444444449</v>
      </c>
      <c r="U28" s="12" t="str">
        <f t="shared" si="2"/>
        <v>3</v>
      </c>
      <c r="V28" s="1">
        <v>7</v>
      </c>
      <c r="W28" s="1">
        <v>7</v>
      </c>
      <c r="X28" s="1">
        <v>7</v>
      </c>
      <c r="Y28" s="1">
        <v>6</v>
      </c>
      <c r="Z28" s="1">
        <v>7</v>
      </c>
      <c r="AA28" s="1">
        <v>7</v>
      </c>
      <c r="AB28" s="1">
        <v>7</v>
      </c>
      <c r="AC28" s="1">
        <v>7</v>
      </c>
      <c r="AD28" s="1">
        <v>7</v>
      </c>
      <c r="AE28" s="1">
        <v>7</v>
      </c>
      <c r="AF28" s="1">
        <v>7</v>
      </c>
      <c r="AG28" s="1">
        <v>5</v>
      </c>
      <c r="AH28" s="1">
        <v>6</v>
      </c>
      <c r="AI28" s="1">
        <v>7</v>
      </c>
      <c r="AJ28" s="1">
        <v>6</v>
      </c>
      <c r="AK28" s="1">
        <v>7</v>
      </c>
      <c r="AL28" s="1">
        <v>7</v>
      </c>
      <c r="AM28" s="1">
        <f t="shared" si="3"/>
        <v>114</v>
      </c>
      <c r="AN28" s="12">
        <f t="shared" si="4"/>
        <v>0.6705882352941176</v>
      </c>
      <c r="AO28" s="12" t="str">
        <f t="shared" si="5"/>
        <v>3</v>
      </c>
      <c r="AP28" s="1">
        <v>7</v>
      </c>
      <c r="AQ28" s="1">
        <v>7</v>
      </c>
      <c r="AR28" s="1">
        <v>7</v>
      </c>
      <c r="AS28" s="1">
        <v>7</v>
      </c>
      <c r="AT28" s="1">
        <v>7</v>
      </c>
      <c r="AU28" s="1">
        <v>7</v>
      </c>
      <c r="AV28" s="1">
        <v>7</v>
      </c>
      <c r="AW28" s="1">
        <v>7</v>
      </c>
      <c r="AX28" s="1">
        <v>7</v>
      </c>
      <c r="AY28" s="1">
        <v>6</v>
      </c>
      <c r="AZ28" s="1">
        <v>7</v>
      </c>
      <c r="BA28" s="1">
        <v>6</v>
      </c>
      <c r="BB28" s="1">
        <v>7</v>
      </c>
      <c r="BC28" s="1">
        <f t="shared" si="6"/>
        <v>89</v>
      </c>
      <c r="BD28" s="12">
        <f t="shared" si="7"/>
        <v>0.68461538461538463</v>
      </c>
      <c r="BE28" s="12" t="str">
        <f t="shared" si="8"/>
        <v>3</v>
      </c>
      <c r="BF28" s="1">
        <v>6</v>
      </c>
      <c r="BG28" s="1">
        <v>6</v>
      </c>
      <c r="BH28" s="1">
        <v>6</v>
      </c>
      <c r="BI28" s="1">
        <v>6</v>
      </c>
      <c r="BJ28" s="1">
        <v>6</v>
      </c>
      <c r="BK28" s="1">
        <v>6</v>
      </c>
      <c r="BL28" s="1">
        <v>6</v>
      </c>
      <c r="BM28" s="1">
        <v>7</v>
      </c>
      <c r="BN28" s="1">
        <v>7</v>
      </c>
      <c r="BO28" s="1">
        <v>5</v>
      </c>
      <c r="BP28" s="1">
        <v>5</v>
      </c>
      <c r="BQ28" s="1">
        <v>6</v>
      </c>
      <c r="BR28" s="1">
        <f t="shared" si="9"/>
        <v>72</v>
      </c>
      <c r="BS28" s="12">
        <f t="shared" si="10"/>
        <v>0.6</v>
      </c>
      <c r="BT28" s="12" t="str">
        <f t="shared" si="11"/>
        <v>3</v>
      </c>
      <c r="BU28" s="1">
        <v>7</v>
      </c>
      <c r="BV28" s="1">
        <v>6</v>
      </c>
      <c r="BW28" s="1">
        <v>7</v>
      </c>
      <c r="BX28" s="1">
        <v>5</v>
      </c>
      <c r="BY28" s="1">
        <v>7</v>
      </c>
      <c r="BZ28" s="1">
        <v>7</v>
      </c>
      <c r="CA28" s="1">
        <v>7</v>
      </c>
      <c r="CB28" s="1">
        <v>7</v>
      </c>
      <c r="CC28" s="1">
        <f t="shared" si="12"/>
        <v>53</v>
      </c>
      <c r="CD28" s="12">
        <f t="shared" si="13"/>
        <v>0.66249999999999998</v>
      </c>
      <c r="CE28" s="12" t="str">
        <f t="shared" si="14"/>
        <v>3</v>
      </c>
      <c r="CF28" s="1">
        <v>7</v>
      </c>
      <c r="CG28" s="1">
        <v>4</v>
      </c>
      <c r="CH28" s="1">
        <v>6</v>
      </c>
      <c r="CI28" s="1">
        <v>6</v>
      </c>
      <c r="CJ28" s="1">
        <v>6</v>
      </c>
      <c r="CK28" s="1">
        <v>6</v>
      </c>
      <c r="CL28" s="1">
        <v>7</v>
      </c>
      <c r="CM28" s="1">
        <v>7</v>
      </c>
      <c r="CN28" s="1">
        <v>7</v>
      </c>
      <c r="CO28" s="1">
        <v>7</v>
      </c>
      <c r="CP28" s="1">
        <v>6</v>
      </c>
      <c r="CQ28" s="1">
        <v>7</v>
      </c>
      <c r="CR28" s="1">
        <v>6</v>
      </c>
      <c r="CS28" s="1">
        <v>7</v>
      </c>
      <c r="CT28" s="1">
        <v>6</v>
      </c>
      <c r="CU28" s="1">
        <v>6</v>
      </c>
      <c r="CV28" s="1">
        <v>6</v>
      </c>
      <c r="CW28" s="1">
        <f t="shared" si="15"/>
        <v>107</v>
      </c>
      <c r="CX28" s="12">
        <f t="shared" si="16"/>
        <v>0.62941176470588234</v>
      </c>
      <c r="CY28" s="12" t="str">
        <f t="shared" si="17"/>
        <v>3</v>
      </c>
      <c r="CZ28" s="1">
        <v>7</v>
      </c>
      <c r="DA28" s="1">
        <v>7</v>
      </c>
      <c r="DB28" s="1">
        <v>7</v>
      </c>
      <c r="DC28" s="1">
        <v>7</v>
      </c>
      <c r="DD28" s="1">
        <v>7</v>
      </c>
      <c r="DE28" s="1">
        <v>6</v>
      </c>
      <c r="DF28" s="1">
        <v>7</v>
      </c>
      <c r="DG28" s="1">
        <v>6</v>
      </c>
      <c r="DH28" s="1">
        <v>7</v>
      </c>
      <c r="DI28" s="1">
        <v>7</v>
      </c>
      <c r="DJ28" s="1">
        <v>7</v>
      </c>
      <c r="DK28" s="1">
        <v>7</v>
      </c>
      <c r="DL28" s="1">
        <v>6</v>
      </c>
      <c r="DM28" s="1">
        <f t="shared" si="18"/>
        <v>88</v>
      </c>
      <c r="DN28" s="12">
        <f t="shared" si="19"/>
        <v>0.67692307692307696</v>
      </c>
      <c r="DO28" s="12" t="str">
        <f t="shared" si="20"/>
        <v>3</v>
      </c>
      <c r="DP28" s="1">
        <v>7</v>
      </c>
      <c r="DQ28" s="1">
        <v>7</v>
      </c>
      <c r="DR28" s="1">
        <v>6</v>
      </c>
      <c r="DS28" s="1">
        <v>7</v>
      </c>
      <c r="DT28" s="1">
        <v>6</v>
      </c>
      <c r="DU28" s="1">
        <v>7</v>
      </c>
      <c r="DV28" s="1">
        <v>6</v>
      </c>
      <c r="DW28" s="1">
        <v>7</v>
      </c>
      <c r="DX28" s="1">
        <v>7</v>
      </c>
      <c r="DY28" s="1">
        <v>7</v>
      </c>
      <c r="DZ28" s="1">
        <f t="shared" si="21"/>
        <v>67</v>
      </c>
      <c r="EA28" s="12">
        <f t="shared" si="22"/>
        <v>0.67</v>
      </c>
      <c r="EB28" s="12" t="str">
        <f t="shared" si="23"/>
        <v>3</v>
      </c>
      <c r="EE28" s="1">
        <f t="shared" si="24"/>
        <v>648</v>
      </c>
      <c r="EF28" s="12">
        <f t="shared" si="25"/>
        <v>0.65454545454545454</v>
      </c>
      <c r="EG28" s="12" t="str">
        <f t="shared" si="26"/>
        <v>3</v>
      </c>
    </row>
    <row r="29" spans="1:137" x14ac:dyDescent="0.25">
      <c r="A29" s="1">
        <v>26</v>
      </c>
      <c r="B29" s="1">
        <v>26</v>
      </c>
      <c r="C29" s="6">
        <v>2</v>
      </c>
      <c r="D29" s="1" t="s">
        <v>42</v>
      </c>
      <c r="E29" s="1">
        <v>2</v>
      </c>
      <c r="F29" s="5">
        <v>1</v>
      </c>
      <c r="G29" s="1">
        <v>2</v>
      </c>
      <c r="H29" s="1">
        <v>1</v>
      </c>
      <c r="I29" s="1">
        <v>3</v>
      </c>
      <c r="J29" s="1">
        <v>7</v>
      </c>
      <c r="K29" s="1">
        <v>8</v>
      </c>
      <c r="L29" s="1">
        <v>7</v>
      </c>
      <c r="M29" s="1">
        <v>8</v>
      </c>
      <c r="N29" s="1">
        <v>8</v>
      </c>
      <c r="O29" s="1">
        <v>7</v>
      </c>
      <c r="P29" s="1">
        <v>8</v>
      </c>
      <c r="Q29" s="1">
        <v>8</v>
      </c>
      <c r="R29" s="1">
        <v>7</v>
      </c>
      <c r="S29" s="1">
        <f t="shared" si="0"/>
        <v>68</v>
      </c>
      <c r="T29" s="12">
        <f t="shared" si="1"/>
        <v>0.75555555555555554</v>
      </c>
      <c r="U29" s="12" t="str">
        <f t="shared" si="2"/>
        <v>4</v>
      </c>
      <c r="V29" s="1">
        <v>8</v>
      </c>
      <c r="W29" s="1">
        <v>7</v>
      </c>
      <c r="X29" s="1">
        <v>7</v>
      </c>
      <c r="Y29" s="1">
        <v>7</v>
      </c>
      <c r="Z29" s="1">
        <v>7</v>
      </c>
      <c r="AA29" s="1">
        <v>8</v>
      </c>
      <c r="AB29" s="1">
        <v>8</v>
      </c>
      <c r="AC29" s="1">
        <v>8</v>
      </c>
      <c r="AD29" s="1">
        <v>8</v>
      </c>
      <c r="AE29" s="1">
        <v>8</v>
      </c>
      <c r="AF29" s="1">
        <v>8</v>
      </c>
      <c r="AG29" s="1">
        <v>8</v>
      </c>
      <c r="AH29" s="1">
        <v>8</v>
      </c>
      <c r="AI29" s="1">
        <v>8</v>
      </c>
      <c r="AJ29" s="1">
        <v>8</v>
      </c>
      <c r="AK29" s="1">
        <v>8</v>
      </c>
      <c r="AL29" s="1">
        <v>8</v>
      </c>
      <c r="AM29" s="1">
        <f t="shared" si="3"/>
        <v>132</v>
      </c>
      <c r="AN29" s="12">
        <f t="shared" si="4"/>
        <v>0.77647058823529413</v>
      </c>
      <c r="AO29" s="12" t="str">
        <f t="shared" si="5"/>
        <v>4</v>
      </c>
      <c r="AP29" s="1">
        <v>8</v>
      </c>
      <c r="AQ29" s="1">
        <v>8</v>
      </c>
      <c r="AR29" s="1">
        <v>8</v>
      </c>
      <c r="AS29" s="1">
        <v>8</v>
      </c>
      <c r="AT29" s="1">
        <v>8</v>
      </c>
      <c r="AU29" s="1">
        <v>8</v>
      </c>
      <c r="AV29" s="1">
        <v>8</v>
      </c>
      <c r="AW29" s="1">
        <v>8</v>
      </c>
      <c r="AX29" s="1">
        <v>8</v>
      </c>
      <c r="AY29" s="1">
        <v>8</v>
      </c>
      <c r="AZ29" s="1">
        <v>8</v>
      </c>
      <c r="BA29" s="1">
        <v>8</v>
      </c>
      <c r="BB29" s="1">
        <v>8</v>
      </c>
      <c r="BC29" s="1">
        <f t="shared" si="6"/>
        <v>104</v>
      </c>
      <c r="BD29" s="12">
        <f t="shared" si="7"/>
        <v>0.8</v>
      </c>
      <c r="BE29" s="12" t="str">
        <f t="shared" si="8"/>
        <v>4</v>
      </c>
      <c r="BF29" s="1">
        <v>8</v>
      </c>
      <c r="BG29" s="1">
        <v>8</v>
      </c>
      <c r="BH29" s="1">
        <v>8</v>
      </c>
      <c r="BI29" s="1">
        <v>8</v>
      </c>
      <c r="BJ29" s="1">
        <v>8</v>
      </c>
      <c r="BK29" s="1">
        <v>8</v>
      </c>
      <c r="BL29" s="1">
        <v>8</v>
      </c>
      <c r="BM29" s="1">
        <v>8</v>
      </c>
      <c r="BN29" s="1">
        <v>8</v>
      </c>
      <c r="BO29" s="1">
        <v>8</v>
      </c>
      <c r="BP29" s="1">
        <v>8</v>
      </c>
      <c r="BQ29" s="1">
        <v>8</v>
      </c>
      <c r="BR29" s="1">
        <f t="shared" si="9"/>
        <v>96</v>
      </c>
      <c r="BS29" s="12">
        <f t="shared" si="10"/>
        <v>0.8</v>
      </c>
      <c r="BT29" s="12" t="str">
        <f t="shared" si="11"/>
        <v>4</v>
      </c>
      <c r="BU29" s="1">
        <v>8</v>
      </c>
      <c r="BV29" s="1">
        <v>8</v>
      </c>
      <c r="BW29" s="1">
        <v>8</v>
      </c>
      <c r="BX29" s="1">
        <v>8</v>
      </c>
      <c r="BY29" s="1">
        <v>8</v>
      </c>
      <c r="BZ29" s="1">
        <v>8</v>
      </c>
      <c r="CA29" s="1">
        <v>8</v>
      </c>
      <c r="CB29" s="1">
        <v>8</v>
      </c>
      <c r="CC29" s="1">
        <f t="shared" si="12"/>
        <v>64</v>
      </c>
      <c r="CD29" s="12">
        <f t="shared" si="13"/>
        <v>0.8</v>
      </c>
      <c r="CE29" s="12" t="str">
        <f t="shared" si="14"/>
        <v>4</v>
      </c>
      <c r="CF29" s="1">
        <v>8</v>
      </c>
      <c r="CG29" s="1">
        <v>8</v>
      </c>
      <c r="CH29" s="1">
        <v>8</v>
      </c>
      <c r="CI29" s="1">
        <v>8</v>
      </c>
      <c r="CJ29" s="1">
        <v>8</v>
      </c>
      <c r="CK29" s="1">
        <v>8</v>
      </c>
      <c r="CL29" s="1">
        <v>8</v>
      </c>
      <c r="CM29" s="1">
        <v>8</v>
      </c>
      <c r="CN29" s="1">
        <v>8</v>
      </c>
      <c r="CO29" s="1">
        <v>8</v>
      </c>
      <c r="CP29" s="1">
        <v>8</v>
      </c>
      <c r="CQ29" s="1">
        <v>8</v>
      </c>
      <c r="CR29" s="1">
        <v>8</v>
      </c>
      <c r="CS29" s="1">
        <v>8</v>
      </c>
      <c r="CT29" s="1">
        <v>8</v>
      </c>
      <c r="CU29" s="1">
        <v>8</v>
      </c>
      <c r="CV29" s="1">
        <v>8</v>
      </c>
      <c r="CW29" s="1">
        <f t="shared" si="15"/>
        <v>136</v>
      </c>
      <c r="CX29" s="12">
        <f t="shared" si="16"/>
        <v>0.8</v>
      </c>
      <c r="CY29" s="12" t="str">
        <f t="shared" si="17"/>
        <v>4</v>
      </c>
      <c r="CZ29" s="1">
        <v>8</v>
      </c>
      <c r="DA29" s="1">
        <v>8</v>
      </c>
      <c r="DB29" s="1">
        <v>8</v>
      </c>
      <c r="DC29" s="1">
        <v>8</v>
      </c>
      <c r="DD29" s="1">
        <v>8</v>
      </c>
      <c r="DE29" s="1">
        <v>8</v>
      </c>
      <c r="DF29" s="1">
        <v>8</v>
      </c>
      <c r="DG29" s="1">
        <v>8</v>
      </c>
      <c r="DH29" s="1">
        <v>8</v>
      </c>
      <c r="DI29" s="1">
        <v>8</v>
      </c>
      <c r="DJ29" s="1">
        <v>8</v>
      </c>
      <c r="DK29" s="1">
        <v>8</v>
      </c>
      <c r="DL29" s="1">
        <v>8</v>
      </c>
      <c r="DM29" s="1">
        <f t="shared" si="18"/>
        <v>104</v>
      </c>
      <c r="DN29" s="12">
        <f t="shared" si="19"/>
        <v>0.8</v>
      </c>
      <c r="DO29" s="12" t="str">
        <f t="shared" si="20"/>
        <v>4</v>
      </c>
      <c r="DP29" s="1">
        <v>8</v>
      </c>
      <c r="DQ29" s="1">
        <v>8</v>
      </c>
      <c r="DR29" s="1">
        <v>8</v>
      </c>
      <c r="DS29" s="1">
        <v>8</v>
      </c>
      <c r="DT29" s="1">
        <v>8</v>
      </c>
      <c r="DU29" s="1">
        <v>8</v>
      </c>
      <c r="DV29" s="1">
        <v>8</v>
      </c>
      <c r="DW29" s="1">
        <v>8</v>
      </c>
      <c r="DX29" s="1">
        <v>8</v>
      </c>
      <c r="DY29" s="1">
        <v>8</v>
      </c>
      <c r="DZ29" s="1">
        <f t="shared" si="21"/>
        <v>80</v>
      </c>
      <c r="EA29" s="12">
        <f t="shared" si="22"/>
        <v>0.8</v>
      </c>
      <c r="EB29" s="12" t="str">
        <f t="shared" si="23"/>
        <v>4</v>
      </c>
      <c r="EE29" s="1">
        <f t="shared" si="24"/>
        <v>784</v>
      </c>
      <c r="EF29" s="12">
        <f t="shared" si="25"/>
        <v>0.79191919191919191</v>
      </c>
      <c r="EG29" s="12" t="str">
        <f t="shared" si="26"/>
        <v>4</v>
      </c>
    </row>
    <row r="30" spans="1:137" x14ac:dyDescent="0.25">
      <c r="A30" s="1">
        <v>27</v>
      </c>
      <c r="B30" s="1">
        <v>28</v>
      </c>
      <c r="C30" s="6">
        <v>2</v>
      </c>
      <c r="D30" s="1" t="s">
        <v>42</v>
      </c>
      <c r="E30" s="1">
        <v>2</v>
      </c>
      <c r="F30" s="5">
        <v>1</v>
      </c>
      <c r="G30" s="1">
        <v>2</v>
      </c>
      <c r="H30" s="1">
        <v>1</v>
      </c>
      <c r="I30" s="1">
        <v>3</v>
      </c>
      <c r="J30" s="1">
        <v>8</v>
      </c>
      <c r="K30" s="1">
        <v>8</v>
      </c>
      <c r="L30" s="1">
        <v>8</v>
      </c>
      <c r="M30" s="1">
        <v>8</v>
      </c>
      <c r="N30" s="1">
        <v>8</v>
      </c>
      <c r="O30" s="1">
        <v>8</v>
      </c>
      <c r="P30" s="1">
        <v>8</v>
      </c>
      <c r="Q30" s="1">
        <v>8</v>
      </c>
      <c r="R30" s="1">
        <v>8</v>
      </c>
      <c r="S30" s="1">
        <f t="shared" si="0"/>
        <v>72</v>
      </c>
      <c r="T30" s="12">
        <f t="shared" si="1"/>
        <v>0.8</v>
      </c>
      <c r="U30" s="12" t="str">
        <f t="shared" si="2"/>
        <v>4</v>
      </c>
      <c r="V30" s="1">
        <v>8</v>
      </c>
      <c r="W30" s="1">
        <v>8</v>
      </c>
      <c r="X30" s="1">
        <v>8</v>
      </c>
      <c r="Y30" s="1">
        <v>8</v>
      </c>
      <c r="Z30" s="1">
        <v>8</v>
      </c>
      <c r="AA30" s="1">
        <v>7</v>
      </c>
      <c r="AB30" s="1">
        <v>8</v>
      </c>
      <c r="AC30" s="1">
        <v>8</v>
      </c>
      <c r="AD30" s="1">
        <v>8</v>
      </c>
      <c r="AE30" s="1">
        <v>8</v>
      </c>
      <c r="AF30" s="1">
        <v>8</v>
      </c>
      <c r="AG30" s="1">
        <v>8</v>
      </c>
      <c r="AH30" s="1">
        <v>7</v>
      </c>
      <c r="AI30" s="1">
        <v>8</v>
      </c>
      <c r="AJ30" s="1">
        <v>8</v>
      </c>
      <c r="AK30" s="1">
        <v>8</v>
      </c>
      <c r="AL30" s="1">
        <v>8</v>
      </c>
      <c r="AM30" s="1">
        <f t="shared" si="3"/>
        <v>134</v>
      </c>
      <c r="AN30" s="12">
        <f t="shared" si="4"/>
        <v>0.78823529411764703</v>
      </c>
      <c r="AO30" s="12" t="str">
        <f t="shared" si="5"/>
        <v>4</v>
      </c>
      <c r="AP30" s="1">
        <v>8</v>
      </c>
      <c r="AQ30" s="1">
        <v>8</v>
      </c>
      <c r="AR30" s="1">
        <v>8</v>
      </c>
      <c r="AS30" s="1">
        <v>8</v>
      </c>
      <c r="AT30" s="1">
        <v>8</v>
      </c>
      <c r="AU30" s="1">
        <v>8</v>
      </c>
      <c r="AV30" s="1">
        <v>8</v>
      </c>
      <c r="AW30" s="1">
        <v>8</v>
      </c>
      <c r="AX30" s="1">
        <v>8</v>
      </c>
      <c r="AY30" s="1">
        <v>8</v>
      </c>
      <c r="AZ30" s="1">
        <v>8</v>
      </c>
      <c r="BA30" s="1">
        <v>8</v>
      </c>
      <c r="BB30" s="1">
        <v>8</v>
      </c>
      <c r="BC30" s="1">
        <f t="shared" si="6"/>
        <v>104</v>
      </c>
      <c r="BD30" s="12">
        <f t="shared" si="7"/>
        <v>0.8</v>
      </c>
      <c r="BE30" s="12" t="str">
        <f t="shared" si="8"/>
        <v>4</v>
      </c>
      <c r="BF30" s="1">
        <v>8</v>
      </c>
      <c r="BG30" s="1">
        <v>6</v>
      </c>
      <c r="BH30" s="1">
        <v>8</v>
      </c>
      <c r="BI30" s="1">
        <v>8</v>
      </c>
      <c r="BJ30" s="1">
        <v>8</v>
      </c>
      <c r="BK30" s="1">
        <v>8</v>
      </c>
      <c r="BL30" s="1">
        <v>8</v>
      </c>
      <c r="BM30" s="1">
        <v>8</v>
      </c>
      <c r="BN30" s="1">
        <v>8</v>
      </c>
      <c r="BO30" s="1">
        <v>7</v>
      </c>
      <c r="BP30" s="1">
        <v>8</v>
      </c>
      <c r="BQ30" s="1">
        <v>8</v>
      </c>
      <c r="BR30" s="1">
        <f t="shared" si="9"/>
        <v>93</v>
      </c>
      <c r="BS30" s="12">
        <f t="shared" si="10"/>
        <v>0.77500000000000002</v>
      </c>
      <c r="BT30" s="12" t="str">
        <f t="shared" si="11"/>
        <v>4</v>
      </c>
      <c r="BU30" s="1">
        <v>8</v>
      </c>
      <c r="BV30" s="1">
        <v>8</v>
      </c>
      <c r="BW30" s="1">
        <v>8</v>
      </c>
      <c r="BX30" s="1">
        <v>7</v>
      </c>
      <c r="BY30" s="1">
        <v>8</v>
      </c>
      <c r="BZ30" s="1">
        <v>8</v>
      </c>
      <c r="CA30" s="1">
        <v>8</v>
      </c>
      <c r="CB30" s="1">
        <v>8</v>
      </c>
      <c r="CC30" s="1">
        <f t="shared" si="12"/>
        <v>63</v>
      </c>
      <c r="CD30" s="12">
        <f t="shared" si="13"/>
        <v>0.78749999999999998</v>
      </c>
      <c r="CE30" s="12" t="str">
        <f t="shared" si="14"/>
        <v>4</v>
      </c>
      <c r="CF30" s="1">
        <v>8</v>
      </c>
      <c r="CG30" s="1">
        <v>8</v>
      </c>
      <c r="CH30" s="1">
        <v>8</v>
      </c>
      <c r="CI30" s="1">
        <v>8</v>
      </c>
      <c r="CJ30" s="1">
        <v>8</v>
      </c>
      <c r="CK30" s="1">
        <v>8</v>
      </c>
      <c r="CL30" s="1">
        <v>8</v>
      </c>
      <c r="CM30" s="1">
        <v>8</v>
      </c>
      <c r="CN30" s="1">
        <v>8</v>
      </c>
      <c r="CO30" s="1">
        <v>8</v>
      </c>
      <c r="CP30" s="1">
        <v>8</v>
      </c>
      <c r="CQ30" s="1">
        <v>8</v>
      </c>
      <c r="CR30" s="1">
        <v>8</v>
      </c>
      <c r="CS30" s="1">
        <v>8</v>
      </c>
      <c r="CT30" s="1">
        <v>8</v>
      </c>
      <c r="CU30" s="1">
        <v>8</v>
      </c>
      <c r="CV30" s="1">
        <v>8</v>
      </c>
      <c r="CW30" s="1">
        <f t="shared" si="15"/>
        <v>136</v>
      </c>
      <c r="CX30" s="12">
        <f t="shared" si="16"/>
        <v>0.8</v>
      </c>
      <c r="CY30" s="12" t="str">
        <f t="shared" si="17"/>
        <v>4</v>
      </c>
      <c r="CZ30" s="1">
        <v>8</v>
      </c>
      <c r="DA30" s="1">
        <v>8</v>
      </c>
      <c r="DB30" s="1">
        <v>8</v>
      </c>
      <c r="DC30" s="1">
        <v>8</v>
      </c>
      <c r="DD30" s="1">
        <v>8</v>
      </c>
      <c r="DE30" s="1">
        <v>8</v>
      </c>
      <c r="DF30" s="1">
        <v>8</v>
      </c>
      <c r="DG30" s="1">
        <v>8</v>
      </c>
      <c r="DH30" s="1">
        <v>8</v>
      </c>
      <c r="DI30" s="1">
        <v>8</v>
      </c>
      <c r="DJ30" s="1">
        <v>7</v>
      </c>
      <c r="DK30" s="1">
        <v>8</v>
      </c>
      <c r="DL30" s="1">
        <v>8</v>
      </c>
      <c r="DM30" s="1">
        <f t="shared" si="18"/>
        <v>103</v>
      </c>
      <c r="DN30" s="12">
        <f t="shared" si="19"/>
        <v>0.79230769230769227</v>
      </c>
      <c r="DO30" s="12" t="str">
        <f t="shared" si="20"/>
        <v>4</v>
      </c>
      <c r="DP30" s="1">
        <v>8</v>
      </c>
      <c r="DQ30" s="1">
        <v>8</v>
      </c>
      <c r="DR30" s="1">
        <v>8</v>
      </c>
      <c r="DS30" s="1">
        <v>8</v>
      </c>
      <c r="DT30" s="1">
        <v>8</v>
      </c>
      <c r="DU30" s="1">
        <v>7</v>
      </c>
      <c r="DV30" s="1">
        <v>8</v>
      </c>
      <c r="DW30" s="1">
        <v>8</v>
      </c>
      <c r="DX30" s="1">
        <v>8</v>
      </c>
      <c r="DY30" s="1">
        <v>7</v>
      </c>
      <c r="DZ30" s="1">
        <f t="shared" si="21"/>
        <v>78</v>
      </c>
      <c r="EA30" s="12">
        <f t="shared" si="22"/>
        <v>0.78</v>
      </c>
      <c r="EB30" s="12" t="str">
        <f t="shared" si="23"/>
        <v>4</v>
      </c>
      <c r="EE30" s="1">
        <f t="shared" si="24"/>
        <v>783</v>
      </c>
      <c r="EF30" s="12">
        <f t="shared" si="25"/>
        <v>0.79090909090909089</v>
      </c>
      <c r="EG30" s="12" t="str">
        <f t="shared" si="26"/>
        <v>4</v>
      </c>
    </row>
    <row r="31" spans="1:137" x14ac:dyDescent="0.25">
      <c r="A31" s="1">
        <v>28</v>
      </c>
      <c r="B31" s="1">
        <v>25</v>
      </c>
      <c r="C31" s="5">
        <v>1</v>
      </c>
      <c r="D31" s="1" t="s">
        <v>43</v>
      </c>
      <c r="E31" s="6">
        <v>1</v>
      </c>
      <c r="F31" s="1">
        <v>3</v>
      </c>
      <c r="G31" s="1">
        <v>2</v>
      </c>
      <c r="H31" s="1">
        <v>1</v>
      </c>
      <c r="I31" s="6">
        <v>2</v>
      </c>
      <c r="J31" s="1">
        <v>9</v>
      </c>
      <c r="K31" s="1">
        <v>8</v>
      </c>
      <c r="L31" s="1">
        <v>10</v>
      </c>
      <c r="M31" s="1">
        <v>9</v>
      </c>
      <c r="N31" s="1">
        <v>9</v>
      </c>
      <c r="O31" s="1">
        <v>9</v>
      </c>
      <c r="P31" s="1">
        <v>9</v>
      </c>
      <c r="Q31" s="1">
        <v>8</v>
      </c>
      <c r="R31" s="1">
        <v>8</v>
      </c>
      <c r="S31" s="1">
        <f t="shared" si="0"/>
        <v>79</v>
      </c>
      <c r="T31" s="12">
        <f t="shared" si="1"/>
        <v>0.87777777777777777</v>
      </c>
      <c r="U31" s="12" t="str">
        <f t="shared" si="2"/>
        <v>4</v>
      </c>
      <c r="V31" s="1">
        <v>8</v>
      </c>
      <c r="W31" s="1">
        <v>8</v>
      </c>
      <c r="X31" s="1">
        <v>9</v>
      </c>
      <c r="Y31" s="1">
        <v>8</v>
      </c>
      <c r="Z31" s="1">
        <v>8</v>
      </c>
      <c r="AA31" s="1">
        <v>8</v>
      </c>
      <c r="AB31" s="1">
        <v>8</v>
      </c>
      <c r="AC31" s="1">
        <v>8</v>
      </c>
      <c r="AD31" s="1">
        <v>9</v>
      </c>
      <c r="AE31" s="1">
        <v>9</v>
      </c>
      <c r="AF31" s="1">
        <v>9</v>
      </c>
      <c r="AG31" s="1">
        <v>8</v>
      </c>
      <c r="AH31" s="1">
        <v>9</v>
      </c>
      <c r="AI31" s="1">
        <v>9</v>
      </c>
      <c r="AJ31" s="1">
        <v>9</v>
      </c>
      <c r="AK31" s="1">
        <v>9</v>
      </c>
      <c r="AL31" s="1">
        <v>9</v>
      </c>
      <c r="AM31" s="1">
        <f t="shared" si="3"/>
        <v>145</v>
      </c>
      <c r="AN31" s="12">
        <f t="shared" si="4"/>
        <v>0.8529411764705882</v>
      </c>
      <c r="AO31" s="12" t="str">
        <f t="shared" si="5"/>
        <v>4</v>
      </c>
      <c r="AP31" s="1">
        <v>9</v>
      </c>
      <c r="AQ31" s="1">
        <v>9</v>
      </c>
      <c r="AR31" s="1">
        <v>9</v>
      </c>
      <c r="AS31" s="1">
        <v>9</v>
      </c>
      <c r="AT31" s="1">
        <v>9</v>
      </c>
      <c r="AU31" s="1">
        <v>9</v>
      </c>
      <c r="AV31" s="1">
        <v>9</v>
      </c>
      <c r="AW31" s="1">
        <v>9</v>
      </c>
      <c r="AX31" s="1">
        <v>9</v>
      </c>
      <c r="AY31" s="1">
        <v>9</v>
      </c>
      <c r="AZ31" s="1">
        <v>9</v>
      </c>
      <c r="BA31" s="1">
        <v>9</v>
      </c>
      <c r="BB31" s="1">
        <v>9</v>
      </c>
      <c r="BC31" s="1">
        <f t="shared" si="6"/>
        <v>117</v>
      </c>
      <c r="BD31" s="12">
        <f t="shared" si="7"/>
        <v>0.9</v>
      </c>
      <c r="BE31" s="12" t="str">
        <f t="shared" si="8"/>
        <v>4</v>
      </c>
      <c r="BF31" s="1">
        <v>9</v>
      </c>
      <c r="BG31" s="1">
        <v>7</v>
      </c>
      <c r="BH31" s="1">
        <v>7</v>
      </c>
      <c r="BI31" s="1">
        <v>7</v>
      </c>
      <c r="BJ31" s="1">
        <v>7</v>
      </c>
      <c r="BK31" s="1">
        <v>7</v>
      </c>
      <c r="BL31" s="1">
        <v>7</v>
      </c>
      <c r="BM31" s="1">
        <v>7</v>
      </c>
      <c r="BN31" s="1">
        <v>7</v>
      </c>
      <c r="BO31" s="1">
        <v>7</v>
      </c>
      <c r="BP31" s="1">
        <v>7</v>
      </c>
      <c r="BQ31" s="1">
        <v>7</v>
      </c>
      <c r="BR31" s="1">
        <f t="shared" si="9"/>
        <v>86</v>
      </c>
      <c r="BS31" s="12">
        <f t="shared" si="10"/>
        <v>0.71666666666666667</v>
      </c>
      <c r="BT31" s="12" t="str">
        <f t="shared" si="11"/>
        <v>3</v>
      </c>
      <c r="BU31" s="1">
        <v>7</v>
      </c>
      <c r="BV31" s="1">
        <v>6</v>
      </c>
      <c r="BW31" s="1">
        <v>6</v>
      </c>
      <c r="BX31" s="1">
        <v>6</v>
      </c>
      <c r="BY31" s="1">
        <v>6</v>
      </c>
      <c r="BZ31" s="1">
        <v>6</v>
      </c>
      <c r="CA31" s="1">
        <v>6</v>
      </c>
      <c r="CB31" s="1">
        <v>6</v>
      </c>
      <c r="CC31" s="1">
        <f t="shared" si="12"/>
        <v>49</v>
      </c>
      <c r="CD31" s="12">
        <f t="shared" si="13"/>
        <v>0.61250000000000004</v>
      </c>
      <c r="CE31" s="12" t="str">
        <f t="shared" si="14"/>
        <v>3</v>
      </c>
      <c r="CF31" s="1">
        <v>6</v>
      </c>
      <c r="CG31" s="1">
        <v>6</v>
      </c>
      <c r="CH31" s="1">
        <v>6</v>
      </c>
      <c r="CI31" s="1">
        <v>6</v>
      </c>
      <c r="CJ31" s="1">
        <v>6</v>
      </c>
      <c r="CK31" s="1">
        <v>8</v>
      </c>
      <c r="CL31" s="1">
        <v>8</v>
      </c>
      <c r="CM31" s="1">
        <v>8</v>
      </c>
      <c r="CN31" s="1">
        <v>9</v>
      </c>
      <c r="CO31" s="1">
        <v>8</v>
      </c>
      <c r="CP31" s="1">
        <v>9</v>
      </c>
      <c r="CQ31" s="1">
        <v>9</v>
      </c>
      <c r="CR31" s="1">
        <v>9</v>
      </c>
      <c r="CS31" s="1">
        <v>9</v>
      </c>
      <c r="CT31" s="1">
        <v>9</v>
      </c>
      <c r="CU31" s="1">
        <v>9</v>
      </c>
      <c r="CV31" s="1">
        <v>9</v>
      </c>
      <c r="CW31" s="1">
        <f t="shared" si="15"/>
        <v>134</v>
      </c>
      <c r="CX31" s="12">
        <f t="shared" si="16"/>
        <v>0.78823529411764703</v>
      </c>
      <c r="CY31" s="12" t="str">
        <f t="shared" si="17"/>
        <v>4</v>
      </c>
      <c r="CZ31" s="1">
        <v>9</v>
      </c>
      <c r="DA31" s="1">
        <v>7</v>
      </c>
      <c r="DB31" s="1">
        <v>8</v>
      </c>
      <c r="DC31" s="1">
        <v>7</v>
      </c>
      <c r="DD31" s="1">
        <v>8</v>
      </c>
      <c r="DE31" s="1">
        <v>7</v>
      </c>
      <c r="DF31" s="1">
        <v>8</v>
      </c>
      <c r="DG31" s="1">
        <v>7</v>
      </c>
      <c r="DH31" s="1">
        <v>8</v>
      </c>
      <c r="DI31" s="1">
        <v>7</v>
      </c>
      <c r="DJ31" s="1">
        <v>8</v>
      </c>
      <c r="DK31" s="1">
        <v>7</v>
      </c>
      <c r="DL31" s="1">
        <v>8</v>
      </c>
      <c r="DM31" s="1">
        <f t="shared" si="18"/>
        <v>99</v>
      </c>
      <c r="DN31" s="12">
        <f t="shared" si="19"/>
        <v>0.7615384615384615</v>
      </c>
      <c r="DO31" s="12" t="str">
        <f t="shared" si="20"/>
        <v>4</v>
      </c>
      <c r="DP31" s="1">
        <v>8</v>
      </c>
      <c r="DQ31" s="1">
        <v>7</v>
      </c>
      <c r="DR31" s="1">
        <v>7</v>
      </c>
      <c r="DS31" s="1">
        <v>7</v>
      </c>
      <c r="DT31" s="1">
        <v>7</v>
      </c>
      <c r="DU31" s="1">
        <v>8</v>
      </c>
      <c r="DV31" s="1">
        <v>8</v>
      </c>
      <c r="DW31" s="1">
        <v>7</v>
      </c>
      <c r="DX31" s="1">
        <v>9</v>
      </c>
      <c r="DY31" s="1">
        <v>7</v>
      </c>
      <c r="DZ31" s="1">
        <f t="shared" si="21"/>
        <v>75</v>
      </c>
      <c r="EA31" s="12">
        <f t="shared" si="22"/>
        <v>0.75</v>
      </c>
      <c r="EB31" s="12" t="str">
        <f t="shared" si="23"/>
        <v>3</v>
      </c>
      <c r="EE31" s="1">
        <f t="shared" si="24"/>
        <v>784</v>
      </c>
      <c r="EF31" s="12">
        <f t="shared" si="25"/>
        <v>0.79191919191919191</v>
      </c>
      <c r="EG31" s="12" t="str">
        <f t="shared" si="26"/>
        <v>4</v>
      </c>
    </row>
    <row r="32" spans="1:137" x14ac:dyDescent="0.25">
      <c r="A32" s="1">
        <v>29</v>
      </c>
      <c r="B32" s="1">
        <v>30</v>
      </c>
      <c r="C32" s="6">
        <v>2</v>
      </c>
      <c r="D32" s="1" t="s">
        <v>43</v>
      </c>
      <c r="E32" s="6">
        <v>1</v>
      </c>
      <c r="F32" s="1">
        <v>3</v>
      </c>
      <c r="G32" s="1">
        <v>2</v>
      </c>
      <c r="H32" s="1">
        <v>1</v>
      </c>
      <c r="I32" s="5">
        <v>1</v>
      </c>
      <c r="J32" s="1">
        <v>7</v>
      </c>
      <c r="K32" s="1">
        <v>6</v>
      </c>
      <c r="L32" s="1">
        <v>8</v>
      </c>
      <c r="M32" s="1">
        <v>8</v>
      </c>
      <c r="N32" s="1">
        <v>7</v>
      </c>
      <c r="O32" s="1">
        <v>7</v>
      </c>
      <c r="P32" s="1">
        <v>7</v>
      </c>
      <c r="Q32" s="1">
        <v>6</v>
      </c>
      <c r="R32" s="1">
        <v>7</v>
      </c>
      <c r="S32" s="1">
        <f t="shared" si="0"/>
        <v>63</v>
      </c>
      <c r="T32" s="12">
        <f t="shared" si="1"/>
        <v>0.7</v>
      </c>
      <c r="U32" s="12" t="str">
        <f t="shared" si="2"/>
        <v>3</v>
      </c>
      <c r="V32" s="1">
        <v>6</v>
      </c>
      <c r="W32" s="1">
        <v>7</v>
      </c>
      <c r="X32" s="1">
        <v>7</v>
      </c>
      <c r="Y32" s="1">
        <v>7</v>
      </c>
      <c r="Z32" s="1">
        <v>8</v>
      </c>
      <c r="AA32" s="1">
        <v>8</v>
      </c>
      <c r="AB32" s="1">
        <v>7</v>
      </c>
      <c r="AC32" s="1">
        <v>7</v>
      </c>
      <c r="AD32" s="1">
        <v>7</v>
      </c>
      <c r="AE32" s="1">
        <v>6</v>
      </c>
      <c r="AF32" s="1">
        <v>6</v>
      </c>
      <c r="AG32" s="1">
        <v>7</v>
      </c>
      <c r="AH32" s="1">
        <v>7</v>
      </c>
      <c r="AI32" s="1">
        <v>7</v>
      </c>
      <c r="AJ32" s="1">
        <v>7</v>
      </c>
      <c r="AK32" s="1">
        <v>7</v>
      </c>
      <c r="AL32" s="1">
        <v>7</v>
      </c>
      <c r="AM32" s="1">
        <f t="shared" si="3"/>
        <v>118</v>
      </c>
      <c r="AN32" s="12">
        <f t="shared" si="4"/>
        <v>0.69411764705882351</v>
      </c>
      <c r="AO32" s="12" t="str">
        <f t="shared" si="5"/>
        <v>3</v>
      </c>
      <c r="AP32" s="1">
        <v>8</v>
      </c>
      <c r="AQ32" s="1">
        <v>7</v>
      </c>
      <c r="AR32" s="1">
        <v>7</v>
      </c>
      <c r="AS32" s="1">
        <v>7</v>
      </c>
      <c r="AT32" s="1">
        <v>7</v>
      </c>
      <c r="AU32" s="1">
        <v>6</v>
      </c>
      <c r="AV32" s="1">
        <v>6</v>
      </c>
      <c r="AW32" s="1">
        <v>7</v>
      </c>
      <c r="AX32" s="1">
        <v>7</v>
      </c>
      <c r="AY32" s="1">
        <v>7</v>
      </c>
      <c r="AZ32" s="1">
        <v>7</v>
      </c>
      <c r="BA32" s="1">
        <v>7</v>
      </c>
      <c r="BB32" s="1">
        <v>7</v>
      </c>
      <c r="BC32" s="1">
        <f t="shared" si="6"/>
        <v>90</v>
      </c>
      <c r="BD32" s="12">
        <f t="shared" si="7"/>
        <v>0.69230769230769229</v>
      </c>
      <c r="BE32" s="12" t="str">
        <f t="shared" si="8"/>
        <v>3</v>
      </c>
      <c r="BF32" s="1">
        <v>6</v>
      </c>
      <c r="BG32" s="1">
        <v>7</v>
      </c>
      <c r="BH32" s="1">
        <v>6</v>
      </c>
      <c r="BI32" s="1">
        <v>7</v>
      </c>
      <c r="BJ32" s="1">
        <v>8</v>
      </c>
      <c r="BK32" s="1">
        <v>7</v>
      </c>
      <c r="BL32" s="1">
        <v>7</v>
      </c>
      <c r="BM32" s="1">
        <v>8</v>
      </c>
      <c r="BN32" s="1">
        <v>7</v>
      </c>
      <c r="BO32" s="1">
        <v>7</v>
      </c>
      <c r="BP32" s="1">
        <v>8</v>
      </c>
      <c r="BQ32" s="1">
        <v>7</v>
      </c>
      <c r="BR32" s="1">
        <f t="shared" si="9"/>
        <v>85</v>
      </c>
      <c r="BS32" s="12">
        <f t="shared" si="10"/>
        <v>0.70833333333333337</v>
      </c>
      <c r="BT32" s="12" t="str">
        <f t="shared" si="11"/>
        <v>3</v>
      </c>
      <c r="BU32" s="1">
        <v>7</v>
      </c>
      <c r="BV32" s="1">
        <v>7</v>
      </c>
      <c r="BW32" s="1">
        <v>7</v>
      </c>
      <c r="BX32" s="1">
        <v>7</v>
      </c>
      <c r="BY32" s="1">
        <v>7</v>
      </c>
      <c r="BZ32" s="1">
        <v>7</v>
      </c>
      <c r="CA32" s="1">
        <v>7</v>
      </c>
      <c r="CB32" s="1">
        <v>7</v>
      </c>
      <c r="CC32" s="1">
        <f t="shared" si="12"/>
        <v>56</v>
      </c>
      <c r="CD32" s="12">
        <f t="shared" si="13"/>
        <v>0.7</v>
      </c>
      <c r="CE32" s="12" t="str">
        <f t="shared" si="14"/>
        <v>3</v>
      </c>
      <c r="CF32" s="1">
        <v>7</v>
      </c>
      <c r="CG32" s="1">
        <v>6</v>
      </c>
      <c r="CH32" s="1">
        <v>7</v>
      </c>
      <c r="CI32" s="1">
        <v>8</v>
      </c>
      <c r="CJ32" s="1">
        <v>7</v>
      </c>
      <c r="CK32" s="1">
        <v>7</v>
      </c>
      <c r="CL32" s="1">
        <v>8</v>
      </c>
      <c r="CM32" s="1">
        <v>7</v>
      </c>
      <c r="CN32" s="1">
        <v>7</v>
      </c>
      <c r="CO32" s="1">
        <v>7</v>
      </c>
      <c r="CP32" s="1">
        <v>7</v>
      </c>
      <c r="CQ32" s="1">
        <v>8</v>
      </c>
      <c r="CR32" s="1">
        <v>7</v>
      </c>
      <c r="CS32" s="1">
        <v>6</v>
      </c>
      <c r="CT32" s="1">
        <v>7</v>
      </c>
      <c r="CU32" s="1">
        <v>7</v>
      </c>
      <c r="CV32" s="1">
        <v>7</v>
      </c>
      <c r="CW32" s="1">
        <f t="shared" si="15"/>
        <v>120</v>
      </c>
      <c r="CX32" s="12">
        <f t="shared" si="16"/>
        <v>0.70588235294117652</v>
      </c>
      <c r="CY32" s="12" t="str">
        <f t="shared" si="17"/>
        <v>3</v>
      </c>
      <c r="CZ32" s="1">
        <v>7</v>
      </c>
      <c r="DA32" s="1">
        <v>8</v>
      </c>
      <c r="DB32" s="1">
        <v>7</v>
      </c>
      <c r="DC32" s="1">
        <v>7</v>
      </c>
      <c r="DD32" s="1">
        <v>7</v>
      </c>
      <c r="DE32" s="1">
        <v>7</v>
      </c>
      <c r="DF32" s="1">
        <v>8</v>
      </c>
      <c r="DG32" s="1">
        <v>7</v>
      </c>
      <c r="DH32" s="1">
        <v>6</v>
      </c>
      <c r="DI32" s="1">
        <v>7</v>
      </c>
      <c r="DJ32" s="1">
        <v>7</v>
      </c>
      <c r="DK32" s="1">
        <v>7</v>
      </c>
      <c r="DL32" s="1">
        <v>7</v>
      </c>
      <c r="DM32" s="1">
        <f t="shared" si="18"/>
        <v>92</v>
      </c>
      <c r="DN32" s="12">
        <f t="shared" si="19"/>
        <v>0.70769230769230773</v>
      </c>
      <c r="DO32" s="12" t="str">
        <f t="shared" si="20"/>
        <v>3</v>
      </c>
      <c r="DP32" s="1">
        <v>7</v>
      </c>
      <c r="DQ32" s="1">
        <v>8</v>
      </c>
      <c r="DR32" s="1">
        <v>7</v>
      </c>
      <c r="DS32" s="1">
        <v>7</v>
      </c>
      <c r="DT32" s="1">
        <v>7</v>
      </c>
      <c r="DU32" s="1">
        <v>7</v>
      </c>
      <c r="DV32" s="1">
        <v>7</v>
      </c>
      <c r="DW32" s="1">
        <v>7</v>
      </c>
      <c r="DX32" s="1">
        <v>7</v>
      </c>
      <c r="DY32" s="1">
        <v>7</v>
      </c>
      <c r="DZ32" s="1">
        <f t="shared" si="21"/>
        <v>71</v>
      </c>
      <c r="EA32" s="12">
        <f t="shared" si="22"/>
        <v>0.71</v>
      </c>
      <c r="EB32" s="12" t="str">
        <f t="shared" si="23"/>
        <v>3</v>
      </c>
      <c r="EE32" s="1">
        <f t="shared" si="24"/>
        <v>695</v>
      </c>
      <c r="EF32" s="12">
        <f t="shared" si="25"/>
        <v>0.70202020202020199</v>
      </c>
      <c r="EG32" s="12" t="str">
        <f t="shared" si="26"/>
        <v>3</v>
      </c>
    </row>
    <row r="33" spans="1:137" x14ac:dyDescent="0.25">
      <c r="A33" s="1">
        <v>30</v>
      </c>
      <c r="B33" s="1">
        <v>29</v>
      </c>
      <c r="C33" s="6">
        <v>2</v>
      </c>
      <c r="D33" s="1" t="s">
        <v>42</v>
      </c>
      <c r="E33" s="1">
        <v>2</v>
      </c>
      <c r="F33" s="1">
        <v>3</v>
      </c>
      <c r="G33" s="1">
        <v>2</v>
      </c>
      <c r="H33" s="1">
        <v>1</v>
      </c>
      <c r="I33" s="6">
        <v>2</v>
      </c>
      <c r="J33" s="1">
        <v>8</v>
      </c>
      <c r="K33" s="1">
        <v>8</v>
      </c>
      <c r="L33" s="1">
        <v>8</v>
      </c>
      <c r="M33" s="1">
        <v>8</v>
      </c>
      <c r="N33" s="1">
        <v>8</v>
      </c>
      <c r="O33" s="1">
        <v>8</v>
      </c>
      <c r="P33" s="1">
        <v>8</v>
      </c>
      <c r="Q33" s="1">
        <v>8</v>
      </c>
      <c r="R33" s="1">
        <v>8</v>
      </c>
      <c r="S33" s="1">
        <f t="shared" si="0"/>
        <v>72</v>
      </c>
      <c r="T33" s="12">
        <f t="shared" si="1"/>
        <v>0.8</v>
      </c>
      <c r="U33" s="12" t="str">
        <f t="shared" si="2"/>
        <v>4</v>
      </c>
      <c r="V33" s="1">
        <v>8</v>
      </c>
      <c r="W33" s="1">
        <v>7</v>
      </c>
      <c r="X33" s="1">
        <v>7</v>
      </c>
      <c r="Y33" s="1">
        <v>7</v>
      </c>
      <c r="Z33" s="1">
        <v>7</v>
      </c>
      <c r="AA33" s="1">
        <v>7</v>
      </c>
      <c r="AB33" s="1">
        <v>7</v>
      </c>
      <c r="AC33" s="1">
        <v>7</v>
      </c>
      <c r="AD33" s="1">
        <v>7</v>
      </c>
      <c r="AE33" s="1">
        <v>7</v>
      </c>
      <c r="AF33" s="1">
        <v>7</v>
      </c>
      <c r="AG33" s="1">
        <v>7</v>
      </c>
      <c r="AH33" s="1">
        <v>7</v>
      </c>
      <c r="AI33" s="1">
        <v>7</v>
      </c>
      <c r="AJ33" s="1">
        <v>7</v>
      </c>
      <c r="AK33" s="1">
        <v>7</v>
      </c>
      <c r="AL33" s="1">
        <v>7</v>
      </c>
      <c r="AM33" s="1">
        <f t="shared" si="3"/>
        <v>120</v>
      </c>
      <c r="AN33" s="12">
        <f t="shared" si="4"/>
        <v>0.70588235294117652</v>
      </c>
      <c r="AO33" s="12" t="str">
        <f t="shared" si="5"/>
        <v>3</v>
      </c>
      <c r="AP33" s="1">
        <v>7</v>
      </c>
      <c r="AQ33" s="1">
        <v>7</v>
      </c>
      <c r="AR33" s="1">
        <v>7</v>
      </c>
      <c r="AS33" s="1">
        <v>7</v>
      </c>
      <c r="AT33" s="1">
        <v>7</v>
      </c>
      <c r="AU33" s="1">
        <v>7</v>
      </c>
      <c r="AV33" s="1">
        <v>7</v>
      </c>
      <c r="AW33" s="1">
        <v>7</v>
      </c>
      <c r="AX33" s="1">
        <v>7</v>
      </c>
      <c r="AY33" s="1">
        <v>7</v>
      </c>
      <c r="AZ33" s="1">
        <v>7</v>
      </c>
      <c r="BA33" s="1">
        <v>7</v>
      </c>
      <c r="BB33" s="1">
        <v>7</v>
      </c>
      <c r="BC33" s="1">
        <f t="shared" si="6"/>
        <v>91</v>
      </c>
      <c r="BD33" s="12">
        <f t="shared" si="7"/>
        <v>0.7</v>
      </c>
      <c r="BE33" s="12" t="str">
        <f t="shared" si="8"/>
        <v>3</v>
      </c>
      <c r="BF33" s="1">
        <v>7</v>
      </c>
      <c r="BG33" s="1">
        <v>7</v>
      </c>
      <c r="BH33" s="1">
        <v>7</v>
      </c>
      <c r="BI33" s="1">
        <v>7</v>
      </c>
      <c r="BJ33" s="1">
        <v>7</v>
      </c>
      <c r="BK33" s="1">
        <v>7</v>
      </c>
      <c r="BL33" s="1">
        <v>7</v>
      </c>
      <c r="BM33" s="1">
        <v>7</v>
      </c>
      <c r="BN33" s="1">
        <v>7</v>
      </c>
      <c r="BO33" s="1">
        <v>7</v>
      </c>
      <c r="BP33" s="1">
        <v>7</v>
      </c>
      <c r="BQ33" s="1">
        <v>7</v>
      </c>
      <c r="BR33" s="1">
        <f t="shared" si="9"/>
        <v>84</v>
      </c>
      <c r="BS33" s="12">
        <f t="shared" si="10"/>
        <v>0.7</v>
      </c>
      <c r="BT33" s="12" t="str">
        <f t="shared" si="11"/>
        <v>3</v>
      </c>
      <c r="BU33" s="1">
        <v>7</v>
      </c>
      <c r="BV33" s="1">
        <v>7</v>
      </c>
      <c r="BW33" s="1">
        <v>7</v>
      </c>
      <c r="BX33" s="1">
        <v>7</v>
      </c>
      <c r="BY33" s="1">
        <v>7</v>
      </c>
      <c r="BZ33" s="1">
        <v>7</v>
      </c>
      <c r="CA33" s="1">
        <v>7</v>
      </c>
      <c r="CB33" s="1">
        <v>7</v>
      </c>
      <c r="CC33" s="1">
        <f t="shared" si="12"/>
        <v>56</v>
      </c>
      <c r="CD33" s="12">
        <f t="shared" si="13"/>
        <v>0.7</v>
      </c>
      <c r="CE33" s="12" t="str">
        <f t="shared" si="14"/>
        <v>3</v>
      </c>
      <c r="CF33" s="1">
        <v>7</v>
      </c>
      <c r="CG33" s="1">
        <v>7</v>
      </c>
      <c r="CH33" s="1">
        <v>7</v>
      </c>
      <c r="CI33" s="1">
        <v>7</v>
      </c>
      <c r="CJ33" s="1">
        <v>7</v>
      </c>
      <c r="CK33" s="1">
        <v>7</v>
      </c>
      <c r="CL33" s="1">
        <v>7</v>
      </c>
      <c r="CM33" s="1">
        <v>7</v>
      </c>
      <c r="CN33" s="1">
        <v>7</v>
      </c>
      <c r="CO33" s="1">
        <v>7</v>
      </c>
      <c r="CP33" s="1">
        <v>7</v>
      </c>
      <c r="CQ33" s="1">
        <v>7</v>
      </c>
      <c r="CR33" s="1">
        <v>7</v>
      </c>
      <c r="CS33" s="1">
        <v>7</v>
      </c>
      <c r="CT33" s="1">
        <v>7</v>
      </c>
      <c r="CU33" s="1">
        <v>7</v>
      </c>
      <c r="CV33" s="1">
        <v>7</v>
      </c>
      <c r="CW33" s="1">
        <f t="shared" si="15"/>
        <v>119</v>
      </c>
      <c r="CX33" s="12">
        <f t="shared" si="16"/>
        <v>0.7</v>
      </c>
      <c r="CY33" s="12" t="str">
        <f t="shared" si="17"/>
        <v>3</v>
      </c>
      <c r="CZ33" s="1">
        <v>7</v>
      </c>
      <c r="DA33" s="1">
        <v>7</v>
      </c>
      <c r="DB33" s="1">
        <v>7</v>
      </c>
      <c r="DC33" s="1">
        <v>7</v>
      </c>
      <c r="DD33" s="1">
        <v>7</v>
      </c>
      <c r="DE33" s="1">
        <v>7</v>
      </c>
      <c r="DF33" s="1">
        <v>7</v>
      </c>
      <c r="DG33" s="1">
        <v>7</v>
      </c>
      <c r="DH33" s="1">
        <v>7</v>
      </c>
      <c r="DI33" s="1">
        <v>7</v>
      </c>
      <c r="DJ33" s="1">
        <v>7</v>
      </c>
      <c r="DK33" s="1">
        <v>7</v>
      </c>
      <c r="DL33" s="1">
        <v>7</v>
      </c>
      <c r="DM33" s="1">
        <f t="shared" si="18"/>
        <v>91</v>
      </c>
      <c r="DN33" s="12">
        <f t="shared" si="19"/>
        <v>0.7</v>
      </c>
      <c r="DO33" s="12" t="str">
        <f t="shared" si="20"/>
        <v>3</v>
      </c>
      <c r="DP33" s="1">
        <v>7</v>
      </c>
      <c r="DQ33" s="1">
        <v>7</v>
      </c>
      <c r="DR33" s="1">
        <v>7</v>
      </c>
      <c r="DS33" s="1">
        <v>7</v>
      </c>
      <c r="DT33" s="1">
        <v>7</v>
      </c>
      <c r="DU33" s="1">
        <v>7</v>
      </c>
      <c r="DV33" s="1">
        <v>7</v>
      </c>
      <c r="DW33" s="1">
        <v>7</v>
      </c>
      <c r="DX33" s="1">
        <v>7</v>
      </c>
      <c r="DY33" s="1">
        <v>7</v>
      </c>
      <c r="DZ33" s="1">
        <f t="shared" si="21"/>
        <v>70</v>
      </c>
      <c r="EA33" s="12">
        <f t="shared" si="22"/>
        <v>0.7</v>
      </c>
      <c r="EB33" s="12" t="str">
        <f t="shared" si="23"/>
        <v>3</v>
      </c>
      <c r="EE33" s="1">
        <f t="shared" si="24"/>
        <v>703</v>
      </c>
      <c r="EF33" s="12">
        <f t="shared" si="25"/>
        <v>0.71010101010101012</v>
      </c>
      <c r="EG33" s="12" t="str">
        <f t="shared" si="26"/>
        <v>3</v>
      </c>
    </row>
    <row r="34" spans="1:137" x14ac:dyDescent="0.25">
      <c r="A34" s="1">
        <v>31</v>
      </c>
      <c r="B34" s="1">
        <v>28</v>
      </c>
      <c r="C34" s="6">
        <v>2</v>
      </c>
      <c r="D34" s="1" t="s">
        <v>42</v>
      </c>
      <c r="E34" s="1">
        <v>2</v>
      </c>
      <c r="F34" s="1">
        <v>3</v>
      </c>
      <c r="G34" s="1">
        <v>2</v>
      </c>
      <c r="H34" s="1">
        <v>1</v>
      </c>
      <c r="I34" s="6">
        <v>2</v>
      </c>
      <c r="J34" s="1">
        <v>8</v>
      </c>
      <c r="K34" s="1">
        <v>8</v>
      </c>
      <c r="L34" s="1">
        <v>8</v>
      </c>
      <c r="M34" s="1">
        <v>8</v>
      </c>
      <c r="N34" s="1">
        <v>8</v>
      </c>
      <c r="O34" s="1">
        <v>8</v>
      </c>
      <c r="P34" s="1">
        <v>8</v>
      </c>
      <c r="Q34" s="1">
        <v>8</v>
      </c>
      <c r="R34" s="1">
        <v>8</v>
      </c>
      <c r="S34" s="1">
        <f t="shared" si="0"/>
        <v>72</v>
      </c>
      <c r="T34" s="12">
        <f t="shared" si="1"/>
        <v>0.8</v>
      </c>
      <c r="U34" s="12" t="str">
        <f t="shared" si="2"/>
        <v>4</v>
      </c>
      <c r="V34" s="1">
        <v>9</v>
      </c>
      <c r="W34" s="1">
        <v>7</v>
      </c>
      <c r="X34" s="1">
        <v>7</v>
      </c>
      <c r="Y34" s="1">
        <v>7</v>
      </c>
      <c r="Z34" s="1">
        <v>7</v>
      </c>
      <c r="AA34" s="1">
        <v>8</v>
      </c>
      <c r="AB34" s="1">
        <v>8</v>
      </c>
      <c r="AC34" s="1">
        <v>8</v>
      </c>
      <c r="AD34" s="1">
        <v>8</v>
      </c>
      <c r="AE34" s="1">
        <v>7</v>
      </c>
      <c r="AF34" s="1">
        <v>7</v>
      </c>
      <c r="AG34" s="1">
        <v>9</v>
      </c>
      <c r="AH34" s="1">
        <v>9</v>
      </c>
      <c r="AI34" s="1">
        <v>7</v>
      </c>
      <c r="AJ34" s="1">
        <v>8</v>
      </c>
      <c r="AK34" s="1">
        <v>9</v>
      </c>
      <c r="AL34" s="1">
        <v>7</v>
      </c>
      <c r="AM34" s="1">
        <f t="shared" si="3"/>
        <v>132</v>
      </c>
      <c r="AN34" s="12">
        <f t="shared" si="4"/>
        <v>0.77647058823529413</v>
      </c>
      <c r="AO34" s="12" t="str">
        <f t="shared" si="5"/>
        <v>4</v>
      </c>
      <c r="AP34" s="1">
        <v>9</v>
      </c>
      <c r="AQ34" s="1">
        <v>7</v>
      </c>
      <c r="AR34" s="1">
        <v>8</v>
      </c>
      <c r="AS34" s="1">
        <v>9</v>
      </c>
      <c r="AT34" s="1">
        <v>9</v>
      </c>
      <c r="AU34" s="1">
        <v>9</v>
      </c>
      <c r="AV34" s="1">
        <v>8</v>
      </c>
      <c r="AW34" s="1">
        <v>8</v>
      </c>
      <c r="AX34" s="1">
        <v>8</v>
      </c>
      <c r="AY34" s="1">
        <v>9</v>
      </c>
      <c r="AZ34" s="1">
        <v>9</v>
      </c>
      <c r="BA34" s="1">
        <v>9</v>
      </c>
      <c r="BB34" s="1">
        <v>8</v>
      </c>
      <c r="BC34" s="1">
        <f t="shared" si="6"/>
        <v>110</v>
      </c>
      <c r="BD34" s="12">
        <f t="shared" si="7"/>
        <v>0.84615384615384615</v>
      </c>
      <c r="BE34" s="12" t="str">
        <f t="shared" si="8"/>
        <v>4</v>
      </c>
      <c r="BF34" s="1">
        <v>9</v>
      </c>
      <c r="BG34" s="1">
        <v>7</v>
      </c>
      <c r="BH34" s="1">
        <v>8</v>
      </c>
      <c r="BI34" s="1">
        <v>7</v>
      </c>
      <c r="BJ34" s="1">
        <v>7</v>
      </c>
      <c r="BK34" s="1">
        <v>8</v>
      </c>
      <c r="BL34" s="1">
        <v>8</v>
      </c>
      <c r="BM34" s="1">
        <v>8</v>
      </c>
      <c r="BN34" s="1">
        <v>7</v>
      </c>
      <c r="BO34" s="1">
        <v>7</v>
      </c>
      <c r="BP34" s="1">
        <v>8</v>
      </c>
      <c r="BQ34" s="1">
        <v>8</v>
      </c>
      <c r="BR34" s="1">
        <f t="shared" si="9"/>
        <v>92</v>
      </c>
      <c r="BS34" s="12">
        <f t="shared" si="10"/>
        <v>0.76666666666666672</v>
      </c>
      <c r="BT34" s="12" t="str">
        <f t="shared" si="11"/>
        <v>4</v>
      </c>
      <c r="BU34" s="1">
        <v>8</v>
      </c>
      <c r="BV34" s="1">
        <v>8</v>
      </c>
      <c r="BW34" s="1">
        <v>8</v>
      </c>
      <c r="BX34" s="1">
        <v>7</v>
      </c>
      <c r="BY34" s="1">
        <v>8</v>
      </c>
      <c r="BZ34" s="1">
        <v>9</v>
      </c>
      <c r="CA34" s="1">
        <v>8</v>
      </c>
      <c r="CB34" s="1">
        <v>8</v>
      </c>
      <c r="CC34" s="1">
        <f t="shared" si="12"/>
        <v>64</v>
      </c>
      <c r="CD34" s="12">
        <f t="shared" si="13"/>
        <v>0.8</v>
      </c>
      <c r="CE34" s="12" t="str">
        <f t="shared" si="14"/>
        <v>4</v>
      </c>
      <c r="CF34" s="1">
        <v>8</v>
      </c>
      <c r="CG34" s="1">
        <v>9</v>
      </c>
      <c r="CH34" s="1">
        <v>9</v>
      </c>
      <c r="CI34" s="1">
        <v>9</v>
      </c>
      <c r="CJ34" s="1">
        <v>8</v>
      </c>
      <c r="CK34" s="1">
        <v>7</v>
      </c>
      <c r="CL34" s="1">
        <v>7</v>
      </c>
      <c r="CM34" s="1">
        <v>8</v>
      </c>
      <c r="CN34" s="1">
        <v>8</v>
      </c>
      <c r="CO34" s="1">
        <v>7</v>
      </c>
      <c r="CP34" s="1">
        <v>8</v>
      </c>
      <c r="CQ34" s="1">
        <v>8</v>
      </c>
      <c r="CR34" s="1">
        <v>7</v>
      </c>
      <c r="CS34" s="1">
        <v>7</v>
      </c>
      <c r="CT34" s="1">
        <v>8</v>
      </c>
      <c r="CU34" s="1">
        <v>8</v>
      </c>
      <c r="CV34" s="1">
        <v>8</v>
      </c>
      <c r="CW34" s="1">
        <f t="shared" si="15"/>
        <v>134</v>
      </c>
      <c r="CX34" s="12">
        <f t="shared" si="16"/>
        <v>0.78823529411764703</v>
      </c>
      <c r="CY34" s="12" t="str">
        <f t="shared" si="17"/>
        <v>4</v>
      </c>
      <c r="CZ34" s="1">
        <v>8</v>
      </c>
      <c r="DA34" s="1">
        <v>8</v>
      </c>
      <c r="DB34" s="1">
        <v>9</v>
      </c>
      <c r="DC34" s="1">
        <v>9</v>
      </c>
      <c r="DD34" s="1">
        <v>8</v>
      </c>
      <c r="DE34" s="1">
        <v>10</v>
      </c>
      <c r="DF34" s="1">
        <v>8</v>
      </c>
      <c r="DG34" s="1">
        <v>10</v>
      </c>
      <c r="DH34" s="1">
        <v>8</v>
      </c>
      <c r="DI34" s="1">
        <v>9</v>
      </c>
      <c r="DJ34" s="1">
        <v>10</v>
      </c>
      <c r="DK34" s="1">
        <v>8</v>
      </c>
      <c r="DL34" s="1">
        <v>9</v>
      </c>
      <c r="DM34" s="1">
        <f t="shared" si="18"/>
        <v>114</v>
      </c>
      <c r="DN34" s="12">
        <f t="shared" si="19"/>
        <v>0.87692307692307692</v>
      </c>
      <c r="DO34" s="12" t="str">
        <f t="shared" si="20"/>
        <v>4</v>
      </c>
      <c r="DP34" s="1">
        <v>4</v>
      </c>
      <c r="DQ34" s="1">
        <v>7</v>
      </c>
      <c r="DR34" s="1">
        <v>8</v>
      </c>
      <c r="DS34" s="1">
        <v>8</v>
      </c>
      <c r="DT34" s="1">
        <v>7</v>
      </c>
      <c r="DU34" s="1">
        <v>7</v>
      </c>
      <c r="DV34" s="1">
        <v>8</v>
      </c>
      <c r="DW34" s="1">
        <v>9</v>
      </c>
      <c r="DX34" s="1">
        <v>8</v>
      </c>
      <c r="DY34" s="1">
        <v>7</v>
      </c>
      <c r="DZ34" s="1">
        <f t="shared" si="21"/>
        <v>73</v>
      </c>
      <c r="EA34" s="12">
        <f t="shared" si="22"/>
        <v>0.73</v>
      </c>
      <c r="EB34" s="12" t="str">
        <f t="shared" si="23"/>
        <v>3</v>
      </c>
      <c r="EE34" s="1">
        <f t="shared" si="24"/>
        <v>791</v>
      </c>
      <c r="EF34" s="12">
        <f t="shared" si="25"/>
        <v>0.79898989898989903</v>
      </c>
      <c r="EG34" s="12" t="str">
        <f t="shared" si="26"/>
        <v>4</v>
      </c>
    </row>
    <row r="35" spans="1:137" x14ac:dyDescent="0.25">
      <c r="A35" s="1">
        <v>32</v>
      </c>
      <c r="B35" s="1">
        <v>48</v>
      </c>
      <c r="C35" s="10">
        <v>4</v>
      </c>
      <c r="D35" s="1" t="s">
        <v>42</v>
      </c>
      <c r="E35" s="1">
        <v>2</v>
      </c>
      <c r="F35" s="5">
        <v>1</v>
      </c>
      <c r="G35" s="6">
        <v>1</v>
      </c>
      <c r="H35" s="7">
        <v>3</v>
      </c>
      <c r="I35" s="1">
        <v>3</v>
      </c>
      <c r="J35" s="1">
        <v>8</v>
      </c>
      <c r="K35" s="1">
        <v>8</v>
      </c>
      <c r="L35" s="1">
        <v>8</v>
      </c>
      <c r="M35" s="1">
        <v>8</v>
      </c>
      <c r="N35" s="1">
        <v>8</v>
      </c>
      <c r="O35" s="1">
        <v>8</v>
      </c>
      <c r="P35" s="1">
        <v>8</v>
      </c>
      <c r="Q35" s="1">
        <v>8</v>
      </c>
      <c r="R35" s="1">
        <v>8</v>
      </c>
      <c r="S35" s="1">
        <f t="shared" si="0"/>
        <v>72</v>
      </c>
      <c r="T35" s="12">
        <f t="shared" si="1"/>
        <v>0.8</v>
      </c>
      <c r="U35" s="12" t="str">
        <f t="shared" si="2"/>
        <v>4</v>
      </c>
      <c r="V35" s="1">
        <v>7</v>
      </c>
      <c r="W35" s="1">
        <v>7</v>
      </c>
      <c r="X35" s="1">
        <v>7</v>
      </c>
      <c r="Y35" s="1">
        <v>8</v>
      </c>
      <c r="Z35" s="1">
        <v>8</v>
      </c>
      <c r="AA35" s="1">
        <v>7</v>
      </c>
      <c r="AB35" s="1">
        <v>7</v>
      </c>
      <c r="AC35" s="1">
        <v>10</v>
      </c>
      <c r="AD35" s="1">
        <v>7</v>
      </c>
      <c r="AE35" s="1">
        <v>8</v>
      </c>
      <c r="AF35" s="1">
        <v>9</v>
      </c>
      <c r="AG35" s="1">
        <v>10</v>
      </c>
      <c r="AH35" s="1">
        <v>7</v>
      </c>
      <c r="AI35" s="1">
        <v>7</v>
      </c>
      <c r="AJ35" s="1">
        <v>8</v>
      </c>
      <c r="AK35" s="1">
        <v>9</v>
      </c>
      <c r="AL35" s="1">
        <v>10</v>
      </c>
      <c r="AM35" s="1">
        <f t="shared" si="3"/>
        <v>136</v>
      </c>
      <c r="AN35" s="12">
        <f t="shared" si="4"/>
        <v>0.8</v>
      </c>
      <c r="AO35" s="12" t="str">
        <f t="shared" si="5"/>
        <v>4</v>
      </c>
      <c r="AP35" s="1">
        <v>8</v>
      </c>
      <c r="AQ35" s="1">
        <v>7</v>
      </c>
      <c r="AR35" s="1">
        <v>8</v>
      </c>
      <c r="AS35" s="1">
        <v>7</v>
      </c>
      <c r="AT35" s="1">
        <v>8</v>
      </c>
      <c r="AU35" s="1">
        <v>8</v>
      </c>
      <c r="AV35" s="1">
        <v>8</v>
      </c>
      <c r="AW35" s="1">
        <v>7</v>
      </c>
      <c r="AX35" s="1">
        <v>8</v>
      </c>
      <c r="AY35" s="1">
        <v>9</v>
      </c>
      <c r="AZ35" s="1">
        <v>9</v>
      </c>
      <c r="BA35" s="1">
        <v>8</v>
      </c>
      <c r="BB35" s="1">
        <v>7</v>
      </c>
      <c r="BC35" s="1">
        <f t="shared" si="6"/>
        <v>102</v>
      </c>
      <c r="BD35" s="12">
        <f t="shared" si="7"/>
        <v>0.7846153846153846</v>
      </c>
      <c r="BE35" s="12" t="str">
        <f t="shared" si="8"/>
        <v>4</v>
      </c>
      <c r="BF35" s="1">
        <v>8</v>
      </c>
      <c r="BG35" s="1">
        <v>7</v>
      </c>
      <c r="BH35" s="1">
        <v>8</v>
      </c>
      <c r="BI35" s="1">
        <v>7</v>
      </c>
      <c r="BJ35" s="1">
        <v>8</v>
      </c>
      <c r="BK35" s="1">
        <v>8</v>
      </c>
      <c r="BL35" s="1">
        <v>7</v>
      </c>
      <c r="BM35" s="1">
        <v>7</v>
      </c>
      <c r="BN35" s="1">
        <v>8</v>
      </c>
      <c r="BO35" s="1">
        <v>8</v>
      </c>
      <c r="BP35" s="1">
        <v>8</v>
      </c>
      <c r="BQ35" s="1">
        <v>7</v>
      </c>
      <c r="BR35" s="1">
        <f t="shared" si="9"/>
        <v>91</v>
      </c>
      <c r="BS35" s="12">
        <f t="shared" si="10"/>
        <v>0.7583333333333333</v>
      </c>
      <c r="BT35" s="12" t="str">
        <f t="shared" si="11"/>
        <v>4</v>
      </c>
      <c r="BU35" s="1">
        <v>7</v>
      </c>
      <c r="BV35" s="1">
        <v>7</v>
      </c>
      <c r="BW35" s="1">
        <v>7</v>
      </c>
      <c r="BX35" s="1">
        <v>8</v>
      </c>
      <c r="BY35" s="1">
        <v>8</v>
      </c>
      <c r="BZ35" s="1">
        <v>8</v>
      </c>
      <c r="CA35" s="1">
        <v>7</v>
      </c>
      <c r="CB35" s="1">
        <v>8</v>
      </c>
      <c r="CC35" s="1">
        <f t="shared" si="12"/>
        <v>60</v>
      </c>
      <c r="CD35" s="12">
        <f t="shared" si="13"/>
        <v>0.75</v>
      </c>
      <c r="CE35" s="12" t="str">
        <f t="shared" si="14"/>
        <v>3</v>
      </c>
      <c r="CF35" s="1">
        <v>8</v>
      </c>
      <c r="CG35" s="1">
        <v>9</v>
      </c>
      <c r="CH35" s="1">
        <v>9</v>
      </c>
      <c r="CI35" s="1">
        <v>8</v>
      </c>
      <c r="CJ35" s="1">
        <v>9</v>
      </c>
      <c r="CK35" s="1">
        <v>7</v>
      </c>
      <c r="CL35" s="1">
        <v>8</v>
      </c>
      <c r="CM35" s="1">
        <v>8</v>
      </c>
      <c r="CN35" s="1">
        <v>8</v>
      </c>
      <c r="CO35" s="1">
        <v>8</v>
      </c>
      <c r="CP35" s="1">
        <v>9</v>
      </c>
      <c r="CQ35" s="1">
        <v>9</v>
      </c>
      <c r="CR35" s="1">
        <v>8</v>
      </c>
      <c r="CS35" s="1">
        <v>9</v>
      </c>
      <c r="CT35" s="1">
        <v>8</v>
      </c>
      <c r="CU35" s="1">
        <v>9</v>
      </c>
      <c r="CV35" s="1">
        <v>9</v>
      </c>
      <c r="CW35" s="1">
        <f t="shared" si="15"/>
        <v>143</v>
      </c>
      <c r="CX35" s="12">
        <f t="shared" si="16"/>
        <v>0.8411764705882353</v>
      </c>
      <c r="CY35" s="12" t="str">
        <f t="shared" si="17"/>
        <v>4</v>
      </c>
      <c r="CZ35" s="1">
        <v>8</v>
      </c>
      <c r="DA35" s="1">
        <v>9</v>
      </c>
      <c r="DB35" s="1">
        <v>8</v>
      </c>
      <c r="DC35" s="1">
        <v>8</v>
      </c>
      <c r="DD35" s="1">
        <v>8</v>
      </c>
      <c r="DE35" s="1">
        <v>9</v>
      </c>
      <c r="DF35" s="1">
        <v>9</v>
      </c>
      <c r="DG35" s="1">
        <v>8</v>
      </c>
      <c r="DH35" s="1">
        <v>8</v>
      </c>
      <c r="DI35" s="1">
        <v>9</v>
      </c>
      <c r="DJ35" s="1">
        <v>9</v>
      </c>
      <c r="DK35" s="1">
        <v>8</v>
      </c>
      <c r="DL35" s="1">
        <v>9</v>
      </c>
      <c r="DM35" s="1">
        <f t="shared" si="18"/>
        <v>110</v>
      </c>
      <c r="DN35" s="12">
        <f t="shared" si="19"/>
        <v>0.84615384615384615</v>
      </c>
      <c r="DO35" s="12" t="str">
        <f t="shared" si="20"/>
        <v>4</v>
      </c>
      <c r="DP35" s="1">
        <v>8</v>
      </c>
      <c r="DQ35" s="1">
        <v>7</v>
      </c>
      <c r="DR35" s="1">
        <v>8</v>
      </c>
      <c r="DS35" s="1">
        <v>8</v>
      </c>
      <c r="DT35" s="1">
        <v>9</v>
      </c>
      <c r="DU35" s="1">
        <v>8</v>
      </c>
      <c r="DV35" s="1">
        <v>8</v>
      </c>
      <c r="DW35" s="1">
        <v>9</v>
      </c>
      <c r="DX35" s="1">
        <v>8</v>
      </c>
      <c r="DY35" s="1">
        <v>9</v>
      </c>
      <c r="DZ35" s="1">
        <f t="shared" si="21"/>
        <v>82</v>
      </c>
      <c r="EA35" s="12">
        <f t="shared" si="22"/>
        <v>0.82</v>
      </c>
      <c r="EB35" s="12" t="str">
        <f t="shared" si="23"/>
        <v>4</v>
      </c>
      <c r="EE35" s="1">
        <f t="shared" si="24"/>
        <v>796</v>
      </c>
      <c r="EF35" s="12">
        <f t="shared" si="25"/>
        <v>0.804040404040404</v>
      </c>
      <c r="EG35" s="12" t="str">
        <f t="shared" si="26"/>
        <v>4</v>
      </c>
    </row>
    <row r="36" spans="1:137" x14ac:dyDescent="0.25">
      <c r="A36" s="1">
        <v>33</v>
      </c>
      <c r="B36" s="1">
        <v>27</v>
      </c>
      <c r="C36" s="6">
        <v>2</v>
      </c>
      <c r="D36" s="1" t="s">
        <v>42</v>
      </c>
      <c r="E36" s="1">
        <v>2</v>
      </c>
      <c r="F36" s="5">
        <v>1</v>
      </c>
      <c r="G36" s="6">
        <v>1</v>
      </c>
      <c r="H36" s="6">
        <v>4</v>
      </c>
      <c r="I36" s="6">
        <v>2</v>
      </c>
      <c r="J36" s="1">
        <v>5</v>
      </c>
      <c r="K36" s="1">
        <v>6</v>
      </c>
      <c r="L36" s="1">
        <v>7</v>
      </c>
      <c r="M36" s="1">
        <v>8</v>
      </c>
      <c r="N36" s="1">
        <v>5</v>
      </c>
      <c r="O36" s="1">
        <v>6</v>
      </c>
      <c r="P36" s="1">
        <v>7</v>
      </c>
      <c r="Q36" s="1">
        <v>8</v>
      </c>
      <c r="R36" s="1">
        <v>7</v>
      </c>
      <c r="S36" s="1">
        <f t="shared" si="0"/>
        <v>59</v>
      </c>
      <c r="T36" s="12">
        <f t="shared" si="1"/>
        <v>0.65555555555555556</v>
      </c>
      <c r="U36" s="12" t="str">
        <f t="shared" si="2"/>
        <v>3</v>
      </c>
      <c r="V36" s="1">
        <v>6</v>
      </c>
      <c r="W36" s="1">
        <v>6</v>
      </c>
      <c r="X36" s="1">
        <v>6</v>
      </c>
      <c r="Y36" s="1">
        <v>6</v>
      </c>
      <c r="Z36" s="1">
        <v>6</v>
      </c>
      <c r="AA36" s="1">
        <v>6</v>
      </c>
      <c r="AB36" s="1">
        <v>5</v>
      </c>
      <c r="AC36" s="1">
        <v>5</v>
      </c>
      <c r="AD36" s="1">
        <v>5</v>
      </c>
      <c r="AE36" s="1">
        <v>6</v>
      </c>
      <c r="AF36" s="1">
        <v>6</v>
      </c>
      <c r="AG36" s="1">
        <v>7</v>
      </c>
      <c r="AH36" s="1">
        <v>8</v>
      </c>
      <c r="AI36" s="1">
        <v>8</v>
      </c>
      <c r="AJ36" s="1">
        <v>7</v>
      </c>
      <c r="AK36" s="1">
        <v>6</v>
      </c>
      <c r="AL36" s="1">
        <v>5</v>
      </c>
      <c r="AM36" s="1">
        <f t="shared" si="3"/>
        <v>104</v>
      </c>
      <c r="AN36" s="12">
        <f t="shared" si="4"/>
        <v>0.61176470588235299</v>
      </c>
      <c r="AO36" s="12" t="str">
        <f t="shared" si="5"/>
        <v>3</v>
      </c>
      <c r="AP36" s="1">
        <v>6</v>
      </c>
      <c r="AQ36" s="1">
        <v>8</v>
      </c>
      <c r="AR36" s="1">
        <v>8</v>
      </c>
      <c r="AS36" s="1">
        <v>8</v>
      </c>
      <c r="AT36" s="1">
        <v>7</v>
      </c>
      <c r="AU36" s="1">
        <v>7</v>
      </c>
      <c r="AV36" s="1">
        <v>8</v>
      </c>
      <c r="AW36" s="1">
        <v>7</v>
      </c>
      <c r="AX36" s="1">
        <v>8</v>
      </c>
      <c r="AY36" s="1">
        <v>8</v>
      </c>
      <c r="AZ36" s="1">
        <v>7</v>
      </c>
      <c r="BA36" s="1">
        <v>7</v>
      </c>
      <c r="BB36" s="1">
        <v>8</v>
      </c>
      <c r="BC36" s="1">
        <f t="shared" si="6"/>
        <v>97</v>
      </c>
      <c r="BD36" s="12">
        <f t="shared" si="7"/>
        <v>0.74615384615384617</v>
      </c>
      <c r="BE36" s="12" t="str">
        <f t="shared" si="8"/>
        <v>3</v>
      </c>
      <c r="BF36" s="1">
        <v>8</v>
      </c>
      <c r="BG36" s="1">
        <v>9</v>
      </c>
      <c r="BH36" s="1">
        <v>8</v>
      </c>
      <c r="BI36" s="1">
        <v>8</v>
      </c>
      <c r="BJ36" s="1">
        <v>7</v>
      </c>
      <c r="BK36" s="1">
        <v>8</v>
      </c>
      <c r="BL36" s="1">
        <v>6</v>
      </c>
      <c r="BM36" s="1">
        <v>8</v>
      </c>
      <c r="BN36" s="1">
        <v>7</v>
      </c>
      <c r="BO36" s="1">
        <v>7</v>
      </c>
      <c r="BP36" s="1">
        <v>6</v>
      </c>
      <c r="BQ36" s="1">
        <v>8</v>
      </c>
      <c r="BR36" s="1">
        <f t="shared" si="9"/>
        <v>90</v>
      </c>
      <c r="BS36" s="12">
        <f t="shared" si="10"/>
        <v>0.75</v>
      </c>
      <c r="BT36" s="12" t="str">
        <f t="shared" si="11"/>
        <v>3</v>
      </c>
      <c r="BU36" s="1">
        <v>9</v>
      </c>
      <c r="BV36" s="1">
        <v>9</v>
      </c>
      <c r="BW36" s="1">
        <v>9</v>
      </c>
      <c r="BX36" s="1">
        <v>8</v>
      </c>
      <c r="BY36" s="1">
        <v>8</v>
      </c>
      <c r="BZ36" s="1">
        <v>9</v>
      </c>
      <c r="CA36" s="1">
        <v>8</v>
      </c>
      <c r="CB36" s="1">
        <v>9</v>
      </c>
      <c r="CC36" s="1">
        <f t="shared" si="12"/>
        <v>69</v>
      </c>
      <c r="CD36" s="12">
        <f t="shared" si="13"/>
        <v>0.86250000000000004</v>
      </c>
      <c r="CE36" s="12" t="str">
        <f t="shared" si="14"/>
        <v>4</v>
      </c>
      <c r="CF36" s="1">
        <v>8</v>
      </c>
      <c r="CG36" s="1">
        <v>8</v>
      </c>
      <c r="CH36" s="1">
        <v>7</v>
      </c>
      <c r="CI36" s="1">
        <v>6</v>
      </c>
      <c r="CJ36" s="1">
        <v>8</v>
      </c>
      <c r="CK36" s="1">
        <v>8</v>
      </c>
      <c r="CL36" s="1">
        <v>8</v>
      </c>
      <c r="CM36" s="1">
        <v>9</v>
      </c>
      <c r="CN36" s="1">
        <v>7</v>
      </c>
      <c r="CO36" s="1">
        <v>8</v>
      </c>
      <c r="CP36" s="1">
        <v>6</v>
      </c>
      <c r="CQ36" s="1">
        <v>6</v>
      </c>
      <c r="CR36" s="1">
        <v>5</v>
      </c>
      <c r="CS36" s="1">
        <v>9</v>
      </c>
      <c r="CT36" s="1">
        <v>8</v>
      </c>
      <c r="CU36" s="1">
        <v>8</v>
      </c>
      <c r="CV36" s="1">
        <v>9</v>
      </c>
      <c r="CW36" s="1">
        <f t="shared" si="15"/>
        <v>128</v>
      </c>
      <c r="CX36" s="12">
        <f t="shared" si="16"/>
        <v>0.75294117647058822</v>
      </c>
      <c r="CY36" s="12" t="str">
        <f t="shared" si="17"/>
        <v>4</v>
      </c>
      <c r="CZ36" s="1">
        <v>8</v>
      </c>
      <c r="DA36" s="1">
        <v>8</v>
      </c>
      <c r="DB36" s="1">
        <v>7</v>
      </c>
      <c r="DC36" s="1">
        <v>9</v>
      </c>
      <c r="DD36" s="1">
        <v>8</v>
      </c>
      <c r="DE36" s="1">
        <v>8</v>
      </c>
      <c r="DF36" s="1">
        <v>8</v>
      </c>
      <c r="DG36" s="1">
        <v>9</v>
      </c>
      <c r="DH36" s="1">
        <v>8</v>
      </c>
      <c r="DI36" s="1">
        <v>6</v>
      </c>
      <c r="DJ36" s="1">
        <v>7</v>
      </c>
      <c r="DK36" s="1">
        <v>7</v>
      </c>
      <c r="DL36" s="1">
        <v>6</v>
      </c>
      <c r="DM36" s="1">
        <f t="shared" si="18"/>
        <v>99</v>
      </c>
      <c r="DN36" s="12">
        <f t="shared" si="19"/>
        <v>0.7615384615384615</v>
      </c>
      <c r="DO36" s="12" t="str">
        <f t="shared" si="20"/>
        <v>4</v>
      </c>
      <c r="DP36" s="1">
        <v>8</v>
      </c>
      <c r="DQ36" s="1">
        <v>7</v>
      </c>
      <c r="DR36" s="1">
        <v>6</v>
      </c>
      <c r="DS36" s="1">
        <v>7</v>
      </c>
      <c r="DT36" s="1">
        <v>8</v>
      </c>
      <c r="DU36" s="1">
        <v>6</v>
      </c>
      <c r="DV36" s="1">
        <v>6</v>
      </c>
      <c r="DW36" s="1">
        <v>8</v>
      </c>
      <c r="DX36" s="1">
        <v>8</v>
      </c>
      <c r="DY36" s="1">
        <v>9</v>
      </c>
      <c r="DZ36" s="1">
        <f t="shared" si="21"/>
        <v>73</v>
      </c>
      <c r="EA36" s="12">
        <f t="shared" si="22"/>
        <v>0.73</v>
      </c>
      <c r="EB36" s="12" t="str">
        <f t="shared" si="23"/>
        <v>3</v>
      </c>
      <c r="EE36" s="1">
        <f t="shared" si="24"/>
        <v>719</v>
      </c>
      <c r="EF36" s="12">
        <f t="shared" si="25"/>
        <v>0.72626262626262628</v>
      </c>
      <c r="EG36" s="12" t="str">
        <f t="shared" si="26"/>
        <v>3</v>
      </c>
    </row>
    <row r="37" spans="1:137" x14ac:dyDescent="0.25">
      <c r="A37" s="1">
        <v>34</v>
      </c>
      <c r="B37" s="1">
        <v>26</v>
      </c>
      <c r="C37" s="6">
        <v>2</v>
      </c>
      <c r="D37" s="1" t="s">
        <v>42</v>
      </c>
      <c r="E37" s="1">
        <v>2</v>
      </c>
      <c r="F37" s="5">
        <v>1</v>
      </c>
      <c r="G37" s="6">
        <v>1</v>
      </c>
      <c r="H37" s="6">
        <v>4</v>
      </c>
      <c r="I37" s="6">
        <v>2</v>
      </c>
      <c r="J37" s="1">
        <v>8</v>
      </c>
      <c r="K37" s="1">
        <v>7</v>
      </c>
      <c r="L37" s="1">
        <v>7</v>
      </c>
      <c r="M37" s="1">
        <v>7</v>
      </c>
      <c r="N37" s="1">
        <v>8</v>
      </c>
      <c r="O37" s="1">
        <v>8</v>
      </c>
      <c r="P37" s="1">
        <v>8</v>
      </c>
      <c r="Q37" s="1">
        <v>8</v>
      </c>
      <c r="R37" s="1">
        <v>8</v>
      </c>
      <c r="S37" s="1">
        <f t="shared" si="0"/>
        <v>69</v>
      </c>
      <c r="T37" s="12">
        <f t="shared" si="1"/>
        <v>0.76666666666666672</v>
      </c>
      <c r="U37" s="12" t="str">
        <f t="shared" si="2"/>
        <v>4</v>
      </c>
      <c r="V37" s="1">
        <v>8</v>
      </c>
      <c r="W37" s="1">
        <v>7</v>
      </c>
      <c r="X37" s="1">
        <v>6</v>
      </c>
      <c r="Y37" s="1">
        <v>6</v>
      </c>
      <c r="Z37" s="1">
        <v>6</v>
      </c>
      <c r="AA37" s="1">
        <v>6</v>
      </c>
      <c r="AB37" s="1">
        <v>7</v>
      </c>
      <c r="AC37" s="1">
        <v>6</v>
      </c>
      <c r="AD37" s="1">
        <v>7</v>
      </c>
      <c r="AE37" s="1">
        <v>7</v>
      </c>
      <c r="AF37" s="1">
        <v>7</v>
      </c>
      <c r="AG37" s="1">
        <v>6</v>
      </c>
      <c r="AH37" s="1">
        <v>7</v>
      </c>
      <c r="AI37" s="1">
        <v>7</v>
      </c>
      <c r="AJ37" s="1">
        <v>7</v>
      </c>
      <c r="AK37" s="1">
        <v>6</v>
      </c>
      <c r="AL37" s="1">
        <v>7</v>
      </c>
      <c r="AM37" s="1">
        <f t="shared" si="3"/>
        <v>113</v>
      </c>
      <c r="AN37" s="12">
        <f t="shared" si="4"/>
        <v>0.66470588235294115</v>
      </c>
      <c r="AO37" s="12" t="str">
        <f t="shared" si="5"/>
        <v>3</v>
      </c>
      <c r="AP37" s="1">
        <v>7</v>
      </c>
      <c r="AQ37" s="1">
        <v>7</v>
      </c>
      <c r="AR37" s="1">
        <v>7</v>
      </c>
      <c r="AS37" s="1">
        <v>7</v>
      </c>
      <c r="AT37" s="1">
        <v>7</v>
      </c>
      <c r="AU37" s="1">
        <v>7</v>
      </c>
      <c r="AV37" s="1">
        <v>7</v>
      </c>
      <c r="AW37" s="1">
        <v>7</v>
      </c>
      <c r="AX37" s="1">
        <v>7</v>
      </c>
      <c r="AY37" s="1">
        <v>7</v>
      </c>
      <c r="AZ37" s="1">
        <v>6</v>
      </c>
      <c r="BA37" s="1">
        <v>7</v>
      </c>
      <c r="BB37" s="1">
        <v>7</v>
      </c>
      <c r="BC37" s="1">
        <f t="shared" si="6"/>
        <v>90</v>
      </c>
      <c r="BD37" s="12">
        <f t="shared" si="7"/>
        <v>0.69230769230769229</v>
      </c>
      <c r="BE37" s="12" t="str">
        <f t="shared" si="8"/>
        <v>3</v>
      </c>
      <c r="BF37" s="1">
        <v>6</v>
      </c>
      <c r="BG37" s="1">
        <v>7</v>
      </c>
      <c r="BH37" s="1">
        <v>7</v>
      </c>
      <c r="BI37" s="1">
        <v>7</v>
      </c>
      <c r="BJ37" s="1">
        <v>6</v>
      </c>
      <c r="BK37" s="1">
        <v>7</v>
      </c>
      <c r="BL37" s="1">
        <v>8</v>
      </c>
      <c r="BM37" s="1">
        <v>8</v>
      </c>
      <c r="BN37" s="1">
        <v>7</v>
      </c>
      <c r="BO37" s="1">
        <v>7</v>
      </c>
      <c r="BP37" s="1">
        <v>8</v>
      </c>
      <c r="BQ37" s="1">
        <v>7</v>
      </c>
      <c r="BR37" s="1">
        <f t="shared" si="9"/>
        <v>85</v>
      </c>
      <c r="BS37" s="12">
        <f t="shared" si="10"/>
        <v>0.70833333333333337</v>
      </c>
      <c r="BT37" s="12" t="str">
        <f t="shared" si="11"/>
        <v>3</v>
      </c>
      <c r="BU37" s="1">
        <v>7</v>
      </c>
      <c r="BV37" s="1">
        <v>7</v>
      </c>
      <c r="BW37" s="1">
        <v>8</v>
      </c>
      <c r="BX37" s="1">
        <v>7</v>
      </c>
      <c r="BY37" s="1">
        <v>7</v>
      </c>
      <c r="BZ37" s="1">
        <v>7</v>
      </c>
      <c r="CA37" s="1">
        <v>8</v>
      </c>
      <c r="CB37" s="1">
        <v>8</v>
      </c>
      <c r="CC37" s="1">
        <f t="shared" si="12"/>
        <v>59</v>
      </c>
      <c r="CD37" s="12">
        <f t="shared" si="13"/>
        <v>0.73750000000000004</v>
      </c>
      <c r="CE37" s="12" t="str">
        <f t="shared" si="14"/>
        <v>3</v>
      </c>
      <c r="CF37" s="1">
        <v>8</v>
      </c>
      <c r="CG37" s="1">
        <v>7</v>
      </c>
      <c r="CH37" s="1">
        <v>8</v>
      </c>
      <c r="CI37" s="1">
        <v>8</v>
      </c>
      <c r="CJ37" s="1">
        <v>8</v>
      </c>
      <c r="CK37" s="1">
        <v>8</v>
      </c>
      <c r="CL37" s="1">
        <v>7</v>
      </c>
      <c r="CM37" s="1">
        <v>7</v>
      </c>
      <c r="CN37" s="1">
        <v>7</v>
      </c>
      <c r="CO37" s="1">
        <v>7</v>
      </c>
      <c r="CP37" s="1">
        <v>7</v>
      </c>
      <c r="CQ37" s="1">
        <v>7</v>
      </c>
      <c r="CR37" s="1">
        <v>8</v>
      </c>
      <c r="CS37" s="1">
        <v>8</v>
      </c>
      <c r="CT37" s="1">
        <v>7</v>
      </c>
      <c r="CU37" s="1">
        <v>8</v>
      </c>
      <c r="CV37" s="1">
        <v>8</v>
      </c>
      <c r="CW37" s="1">
        <f t="shared" si="15"/>
        <v>128</v>
      </c>
      <c r="CX37" s="12">
        <f t="shared" si="16"/>
        <v>0.75294117647058822</v>
      </c>
      <c r="CY37" s="12" t="str">
        <f t="shared" si="17"/>
        <v>4</v>
      </c>
      <c r="CZ37" s="1">
        <v>8</v>
      </c>
      <c r="DA37" s="1">
        <v>7</v>
      </c>
      <c r="DB37" s="1">
        <v>7</v>
      </c>
      <c r="DC37" s="1">
        <v>7</v>
      </c>
      <c r="DD37" s="1">
        <v>8</v>
      </c>
      <c r="DE37" s="1">
        <v>7</v>
      </c>
      <c r="DF37" s="1">
        <v>8</v>
      </c>
      <c r="DG37" s="1">
        <v>8</v>
      </c>
      <c r="DH37" s="1">
        <v>8</v>
      </c>
      <c r="DI37" s="1">
        <v>8</v>
      </c>
      <c r="DJ37" s="1">
        <v>7</v>
      </c>
      <c r="DK37" s="1">
        <v>8</v>
      </c>
      <c r="DL37" s="1">
        <v>8</v>
      </c>
      <c r="DM37" s="1">
        <f t="shared" si="18"/>
        <v>99</v>
      </c>
      <c r="DN37" s="12">
        <f t="shared" si="19"/>
        <v>0.7615384615384615</v>
      </c>
      <c r="DO37" s="12" t="str">
        <f t="shared" si="20"/>
        <v>4</v>
      </c>
      <c r="DP37" s="1">
        <v>8</v>
      </c>
      <c r="DQ37" s="1">
        <v>8</v>
      </c>
      <c r="DR37" s="1">
        <v>7</v>
      </c>
      <c r="DS37" s="1">
        <v>7</v>
      </c>
      <c r="DT37" s="1">
        <v>7</v>
      </c>
      <c r="DU37" s="1">
        <v>7</v>
      </c>
      <c r="DV37" s="1">
        <v>7</v>
      </c>
      <c r="DW37" s="1">
        <v>6</v>
      </c>
      <c r="DX37" s="1">
        <v>7</v>
      </c>
      <c r="DY37" s="1">
        <v>7</v>
      </c>
      <c r="DZ37" s="1">
        <f t="shared" si="21"/>
        <v>71</v>
      </c>
      <c r="EA37" s="12">
        <f t="shared" si="22"/>
        <v>0.71</v>
      </c>
      <c r="EB37" s="12" t="str">
        <f t="shared" si="23"/>
        <v>3</v>
      </c>
      <c r="EE37" s="1">
        <f t="shared" si="24"/>
        <v>714</v>
      </c>
      <c r="EF37" s="12">
        <f t="shared" si="25"/>
        <v>0.72121212121212119</v>
      </c>
      <c r="EG37" s="12" t="str">
        <f t="shared" si="26"/>
        <v>3</v>
      </c>
    </row>
    <row r="39" spans="1:137" x14ac:dyDescent="0.25">
      <c r="A39" s="42" t="s">
        <v>12</v>
      </c>
      <c r="B39" s="42"/>
      <c r="C39" s="42"/>
      <c r="D39" s="42"/>
      <c r="F39" s="32" t="s">
        <v>49</v>
      </c>
      <c r="G39" s="32"/>
    </row>
    <row r="40" spans="1:137" x14ac:dyDescent="0.25">
      <c r="A40" s="4" t="s">
        <v>13</v>
      </c>
      <c r="B40" s="4" t="s">
        <v>1</v>
      </c>
      <c r="C40" s="4" t="s">
        <v>14</v>
      </c>
      <c r="D40" s="4" t="s">
        <v>15</v>
      </c>
      <c r="F40" s="8">
        <v>1</v>
      </c>
      <c r="G40" s="9" t="s">
        <v>50</v>
      </c>
    </row>
    <row r="41" spans="1:137" x14ac:dyDescent="0.25">
      <c r="A41" s="2"/>
      <c r="B41" s="2" t="s">
        <v>16</v>
      </c>
      <c r="C41" s="2">
        <v>1</v>
      </c>
      <c r="D41" s="2" t="s">
        <v>21</v>
      </c>
      <c r="F41" s="8">
        <v>2</v>
      </c>
      <c r="G41" t="s">
        <v>50</v>
      </c>
    </row>
    <row r="42" spans="1:137" x14ac:dyDescent="0.25">
      <c r="A42" s="2"/>
      <c r="B42" s="2" t="s">
        <v>17</v>
      </c>
      <c r="C42" s="2">
        <v>2</v>
      </c>
      <c r="D42" s="2" t="s">
        <v>22</v>
      </c>
      <c r="F42" s="8">
        <v>3</v>
      </c>
      <c r="G42" t="s">
        <v>51</v>
      </c>
    </row>
    <row r="43" spans="1:137" x14ac:dyDescent="0.25">
      <c r="A43" s="2"/>
      <c r="B43" s="2" t="s">
        <v>18</v>
      </c>
      <c r="C43" s="2">
        <v>3</v>
      </c>
      <c r="D43" s="2" t="s">
        <v>23</v>
      </c>
      <c r="F43" s="8">
        <v>4</v>
      </c>
      <c r="G43" t="s">
        <v>52</v>
      </c>
    </row>
    <row r="44" spans="1:137" x14ac:dyDescent="0.25">
      <c r="A44" s="2"/>
      <c r="B44" s="2" t="s">
        <v>19</v>
      </c>
      <c r="C44" s="2">
        <v>4</v>
      </c>
      <c r="D44" s="2" t="s">
        <v>24</v>
      </c>
      <c r="F44" s="8">
        <v>5</v>
      </c>
      <c r="G44" t="s">
        <v>53</v>
      </c>
    </row>
    <row r="45" spans="1:137" x14ac:dyDescent="0.25">
      <c r="A45" s="2"/>
      <c r="B45" s="2" t="s">
        <v>20</v>
      </c>
      <c r="C45" s="2">
        <v>5</v>
      </c>
      <c r="D45" s="2" t="s">
        <v>25</v>
      </c>
      <c r="F45" s="8">
        <v>6</v>
      </c>
      <c r="G45" t="s">
        <v>54</v>
      </c>
    </row>
    <row r="46" spans="1:137" x14ac:dyDescent="0.25">
      <c r="A46" s="4" t="s">
        <v>26</v>
      </c>
      <c r="B46" s="30" t="s">
        <v>4</v>
      </c>
      <c r="C46" s="30"/>
      <c r="D46" s="4" t="s">
        <v>14</v>
      </c>
      <c r="F46" s="8">
        <v>7</v>
      </c>
      <c r="G46" t="s">
        <v>55</v>
      </c>
    </row>
    <row r="47" spans="1:137" x14ac:dyDescent="0.25">
      <c r="A47" s="2"/>
      <c r="B47" s="41" t="s">
        <v>27</v>
      </c>
      <c r="C47" s="41"/>
      <c r="D47" s="2">
        <v>1</v>
      </c>
      <c r="F47" s="8">
        <v>8</v>
      </c>
      <c r="G47" t="s">
        <v>56</v>
      </c>
    </row>
    <row r="48" spans="1:137" x14ac:dyDescent="0.25">
      <c r="A48" s="2"/>
      <c r="B48" s="41" t="s">
        <v>28</v>
      </c>
      <c r="C48" s="41"/>
      <c r="D48" s="2">
        <v>2</v>
      </c>
      <c r="F48" s="8">
        <v>9</v>
      </c>
      <c r="G48" t="s">
        <v>57</v>
      </c>
    </row>
    <row r="49" spans="1:7" x14ac:dyDescent="0.25">
      <c r="A49" s="2"/>
      <c r="B49" s="41" t="s">
        <v>29</v>
      </c>
      <c r="C49" s="41"/>
      <c r="D49" s="2">
        <v>3</v>
      </c>
      <c r="F49" s="8">
        <v>10</v>
      </c>
      <c r="G49" t="s">
        <v>58</v>
      </c>
    </row>
    <row r="50" spans="1:7" x14ac:dyDescent="0.25">
      <c r="A50" s="4" t="s">
        <v>30</v>
      </c>
      <c r="B50" s="30" t="s">
        <v>5</v>
      </c>
      <c r="C50" s="30"/>
      <c r="D50" s="4" t="s">
        <v>14</v>
      </c>
    </row>
    <row r="51" spans="1:7" x14ac:dyDescent="0.25">
      <c r="A51" s="2"/>
      <c r="B51" s="41" t="s">
        <v>31</v>
      </c>
      <c r="C51" s="41"/>
      <c r="D51" s="2">
        <v>1</v>
      </c>
    </row>
    <row r="52" spans="1:7" x14ac:dyDescent="0.25">
      <c r="A52" s="2"/>
      <c r="B52" s="41" t="s">
        <v>32</v>
      </c>
      <c r="C52" s="41"/>
      <c r="D52" s="2">
        <v>2</v>
      </c>
    </row>
    <row r="53" spans="1:7" x14ac:dyDescent="0.25">
      <c r="A53" s="4" t="s">
        <v>33</v>
      </c>
      <c r="B53" s="30" t="s">
        <v>34</v>
      </c>
      <c r="C53" s="30"/>
      <c r="D53" s="4" t="s">
        <v>14</v>
      </c>
    </row>
    <row r="54" spans="1:7" x14ac:dyDescent="0.25">
      <c r="A54" s="2"/>
      <c r="B54" s="41" t="s">
        <v>35</v>
      </c>
      <c r="C54" s="41"/>
      <c r="D54" s="2">
        <v>1</v>
      </c>
    </row>
    <row r="55" spans="1:7" x14ac:dyDescent="0.25">
      <c r="A55" s="2"/>
      <c r="B55" s="41" t="s">
        <v>36</v>
      </c>
      <c r="C55" s="41"/>
      <c r="D55" s="2">
        <v>2</v>
      </c>
    </row>
    <row r="56" spans="1:7" x14ac:dyDescent="0.25">
      <c r="A56" s="2"/>
      <c r="B56" s="41" t="s">
        <v>59</v>
      </c>
      <c r="C56" s="41"/>
      <c r="D56" s="2">
        <v>3</v>
      </c>
    </row>
    <row r="57" spans="1:7" x14ac:dyDescent="0.25">
      <c r="A57" s="2"/>
      <c r="B57" s="41" t="s">
        <v>60</v>
      </c>
      <c r="C57" s="41"/>
      <c r="D57" s="2">
        <v>4</v>
      </c>
    </row>
    <row r="58" spans="1:7" x14ac:dyDescent="0.25">
      <c r="A58" s="4" t="s">
        <v>37</v>
      </c>
      <c r="B58" s="30" t="s">
        <v>38</v>
      </c>
      <c r="C58" s="30"/>
      <c r="D58" s="4" t="s">
        <v>14</v>
      </c>
    </row>
    <row r="59" spans="1:7" x14ac:dyDescent="0.25">
      <c r="A59" s="2"/>
      <c r="B59" s="41" t="s">
        <v>39</v>
      </c>
      <c r="C59" s="41"/>
      <c r="D59" s="2">
        <v>1</v>
      </c>
    </row>
    <row r="60" spans="1:7" x14ac:dyDescent="0.25">
      <c r="A60" s="2"/>
      <c r="B60" s="41" t="s">
        <v>40</v>
      </c>
      <c r="C60" s="41"/>
      <c r="D60" s="2">
        <v>2</v>
      </c>
    </row>
    <row r="61" spans="1:7" x14ac:dyDescent="0.25">
      <c r="A61" s="2"/>
      <c r="B61" s="41" t="s">
        <v>41</v>
      </c>
      <c r="C61" s="41"/>
      <c r="D61" s="2">
        <v>3</v>
      </c>
    </row>
  </sheetData>
  <mergeCells count="64">
    <mergeCell ref="EE2:EE3"/>
    <mergeCell ref="EF2:EF3"/>
    <mergeCell ref="EG2:EG3"/>
    <mergeCell ref="EE1:EG1"/>
    <mergeCell ref="CZ2:DL2"/>
    <mergeCell ref="DP2:DY2"/>
    <mergeCell ref="EB2:EB3"/>
    <mergeCell ref="EA2:EA3"/>
    <mergeCell ref="DZ2:DZ3"/>
    <mergeCell ref="S2:S3"/>
    <mergeCell ref="AM2:AM3"/>
    <mergeCell ref="BC2:BC3"/>
    <mergeCell ref="BR2:BR3"/>
    <mergeCell ref="CC2:CC3"/>
    <mergeCell ref="BS2:BS3"/>
    <mergeCell ref="U2:U3"/>
    <mergeCell ref="AO2:AO3"/>
    <mergeCell ref="BE2:BE3"/>
    <mergeCell ref="BT2:BT3"/>
    <mergeCell ref="T2:T3"/>
    <mergeCell ref="AN2:AN3"/>
    <mergeCell ref="BD2:BD3"/>
    <mergeCell ref="A1:A3"/>
    <mergeCell ref="B1:B3"/>
    <mergeCell ref="C1:C3"/>
    <mergeCell ref="D1:D3"/>
    <mergeCell ref="E1:E3"/>
    <mergeCell ref="B59:C59"/>
    <mergeCell ref="B60:C60"/>
    <mergeCell ref="B61:C61"/>
    <mergeCell ref="A39:D39"/>
    <mergeCell ref="B53:C53"/>
    <mergeCell ref="B54:C54"/>
    <mergeCell ref="B55:C55"/>
    <mergeCell ref="B56:C56"/>
    <mergeCell ref="B57:C57"/>
    <mergeCell ref="B48:C48"/>
    <mergeCell ref="B49:C49"/>
    <mergeCell ref="B50:C50"/>
    <mergeCell ref="B51:C51"/>
    <mergeCell ref="B52:C52"/>
    <mergeCell ref="B46:C46"/>
    <mergeCell ref="B47:C47"/>
    <mergeCell ref="CD2:CD3"/>
    <mergeCell ref="CX2:CX3"/>
    <mergeCell ref="DN2:DN3"/>
    <mergeCell ref="B58:C58"/>
    <mergeCell ref="F1:F3"/>
    <mergeCell ref="G1:G3"/>
    <mergeCell ref="F39:G39"/>
    <mergeCell ref="H1:H3"/>
    <mergeCell ref="I1:I3"/>
    <mergeCell ref="J2:R2"/>
    <mergeCell ref="V2:AL2"/>
    <mergeCell ref="AP2:BB2"/>
    <mergeCell ref="BF2:BQ2"/>
    <mergeCell ref="BU2:CB2"/>
    <mergeCell ref="CF2:CV2"/>
    <mergeCell ref="J1:EB1"/>
    <mergeCell ref="CE2:CE3"/>
    <mergeCell ref="CY2:CY3"/>
    <mergeCell ref="DO2:DO3"/>
    <mergeCell ref="CW2:CW3"/>
    <mergeCell ref="DM2:D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38"/>
  <sheetViews>
    <sheetView topLeftCell="EB1" workbookViewId="0">
      <selection activeCell="EB3" sqref="EB3:EB4"/>
    </sheetView>
  </sheetViews>
  <sheetFormatPr defaultRowHeight="15" x14ac:dyDescent="0.25"/>
  <cols>
    <col min="2" max="5" width="3" bestFit="1" customWidth="1"/>
    <col min="6" max="6" width="2" bestFit="1" customWidth="1"/>
    <col min="7" max="8" width="3" bestFit="1" customWidth="1"/>
    <col min="9" max="9" width="6.5703125" bestFit="1" customWidth="1"/>
    <col min="10" max="10" width="7.140625" bestFit="1" customWidth="1"/>
    <col min="11" max="11" width="5.85546875" bestFit="1" customWidth="1"/>
    <col min="14" max="14" width="6.5703125" bestFit="1" customWidth="1"/>
    <col min="15" max="15" width="7.140625" bestFit="1" customWidth="1"/>
    <col min="16" max="16" width="5.85546875" bestFit="1" customWidth="1"/>
    <col min="17" max="25" width="3" bestFit="1" customWidth="1"/>
    <col min="26" max="26" width="6.5703125" bestFit="1" customWidth="1"/>
    <col min="27" max="27" width="7.140625" bestFit="1" customWidth="1"/>
    <col min="28" max="28" width="5.85546875" bestFit="1" customWidth="1"/>
    <col min="29" max="36" width="3" bestFit="1" customWidth="1"/>
    <col min="37" max="37" width="6.5703125" bestFit="1" customWidth="1"/>
    <col min="38" max="38" width="7.140625" bestFit="1" customWidth="1"/>
    <col min="39" max="39" width="5.85546875" bestFit="1" customWidth="1"/>
    <col min="40" max="46" width="4.140625" customWidth="1"/>
    <col min="47" max="47" width="6.5703125" bestFit="1" customWidth="1"/>
    <col min="48" max="48" width="7.140625" bestFit="1" customWidth="1"/>
    <col min="49" max="49" width="5.85546875" bestFit="1" customWidth="1"/>
    <col min="50" max="55" width="3" bestFit="1" customWidth="1"/>
    <col min="56" max="56" width="6.5703125" bestFit="1" customWidth="1"/>
    <col min="57" max="57" width="7.140625" bestFit="1" customWidth="1"/>
    <col min="58" max="58" width="5.85546875" bestFit="1" customWidth="1"/>
    <col min="59" max="65" width="3" bestFit="1" customWidth="1"/>
    <col min="66" max="66" width="6.5703125" bestFit="1" customWidth="1"/>
    <col min="67" max="67" width="7.140625" bestFit="1" customWidth="1"/>
    <col min="68" max="68" width="5.85546875" bestFit="1" customWidth="1"/>
    <col min="69" max="73" width="5.42578125" customWidth="1"/>
    <col min="74" max="74" width="6.5703125" bestFit="1" customWidth="1"/>
    <col min="75" max="75" width="7.140625" bestFit="1" customWidth="1"/>
    <col min="76" max="76" width="5.85546875" bestFit="1" customWidth="1"/>
    <col min="77" max="80" width="10.7109375" customWidth="1"/>
    <col min="81" max="81" width="6.5703125" bestFit="1" customWidth="1"/>
    <col min="82" max="82" width="7.140625" bestFit="1" customWidth="1"/>
    <col min="83" max="83" width="5.85546875" bestFit="1" customWidth="1"/>
    <col min="84" max="87" width="11.140625" customWidth="1"/>
    <col min="88" max="88" width="6.5703125" bestFit="1" customWidth="1"/>
    <col min="89" max="89" width="7.140625" bestFit="1" customWidth="1"/>
    <col min="90" max="90" width="5.85546875" bestFit="1" customWidth="1"/>
    <col min="91" max="96" width="5.7109375" customWidth="1"/>
    <col min="97" max="97" width="6.5703125" bestFit="1" customWidth="1"/>
    <col min="98" max="98" width="7.140625" bestFit="1" customWidth="1"/>
    <col min="99" max="99" width="5.85546875" bestFit="1" customWidth="1"/>
    <col min="100" max="110" width="3" bestFit="1" customWidth="1"/>
    <col min="111" max="111" width="6.5703125" bestFit="1" customWidth="1"/>
    <col min="112" max="112" width="7.140625" bestFit="1" customWidth="1"/>
    <col min="113" max="113" width="5.85546875" bestFit="1" customWidth="1"/>
    <col min="114" max="119" width="3" bestFit="1" customWidth="1"/>
    <col min="120" max="120" width="6.5703125" bestFit="1" customWidth="1"/>
    <col min="121" max="121" width="7.140625" bestFit="1" customWidth="1"/>
    <col min="122" max="122" width="5.85546875" bestFit="1" customWidth="1"/>
    <col min="123" max="129" width="3" bestFit="1" customWidth="1"/>
    <col min="130" max="130" width="6.5703125" bestFit="1" customWidth="1"/>
    <col min="131" max="131" width="7.140625" bestFit="1" customWidth="1"/>
    <col min="132" max="132" width="5.85546875" bestFit="1" customWidth="1"/>
    <col min="133" max="135" width="11.5703125" customWidth="1"/>
    <col min="136" max="136" width="6.5703125" bestFit="1" customWidth="1"/>
    <col min="137" max="137" width="7.140625" bestFit="1" customWidth="1"/>
    <col min="138" max="138" width="5.85546875" bestFit="1" customWidth="1"/>
    <col min="139" max="140" width="10.42578125" customWidth="1"/>
    <col min="141" max="141" width="6.5703125" bestFit="1" customWidth="1"/>
    <col min="142" max="142" width="8.140625" bestFit="1" customWidth="1"/>
    <col min="143" max="143" width="5.85546875" bestFit="1" customWidth="1"/>
    <col min="146" max="146" width="6.5703125" bestFit="1" customWidth="1"/>
    <col min="147" max="147" width="8.140625" bestFit="1" customWidth="1"/>
    <col min="148" max="148" width="5.85546875" bestFit="1" customWidth="1"/>
    <col min="149" max="150" width="17.140625" customWidth="1"/>
    <col min="151" max="151" width="6.5703125" bestFit="1" customWidth="1"/>
    <col min="152" max="152" width="8.140625" bestFit="1" customWidth="1"/>
    <col min="153" max="153" width="5.85546875" bestFit="1" customWidth="1"/>
    <col min="154" max="154" width="23.28515625" customWidth="1"/>
    <col min="155" max="155" width="6.5703125" bestFit="1" customWidth="1"/>
    <col min="156" max="156" width="8.140625" bestFit="1" customWidth="1"/>
    <col min="157" max="157" width="5.85546875" bestFit="1" customWidth="1"/>
  </cols>
  <sheetData>
    <row r="1" spans="1:157" x14ac:dyDescent="0.25">
      <c r="A1" s="31" t="s">
        <v>0</v>
      </c>
      <c r="B1" s="67" t="s">
        <v>8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</row>
    <row r="2" spans="1:157" x14ac:dyDescent="0.25">
      <c r="A2" s="31"/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48" t="s">
        <v>10</v>
      </c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50"/>
      <c r="AN2" s="51" t="s">
        <v>45</v>
      </c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3"/>
      <c r="BG2" s="55" t="s">
        <v>46</v>
      </c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7"/>
      <c r="BY2" s="62" t="s">
        <v>47</v>
      </c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4"/>
      <c r="CM2" s="59" t="s">
        <v>48</v>
      </c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1"/>
      <c r="DJ2" s="44" t="s">
        <v>11</v>
      </c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58"/>
      <c r="EC2" s="65" t="s">
        <v>44</v>
      </c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</row>
    <row r="3" spans="1:157" x14ac:dyDescent="0.25">
      <c r="A3" s="31"/>
      <c r="B3" s="33" t="s">
        <v>63</v>
      </c>
      <c r="C3" s="33"/>
      <c r="D3" s="33"/>
      <c r="E3" s="33"/>
      <c r="F3" s="33"/>
      <c r="G3" s="33"/>
      <c r="H3" s="33"/>
      <c r="I3" s="43" t="s">
        <v>61</v>
      </c>
      <c r="J3" s="43" t="s">
        <v>62</v>
      </c>
      <c r="K3" s="43" t="s">
        <v>2</v>
      </c>
      <c r="L3" s="33" t="s">
        <v>64</v>
      </c>
      <c r="M3" s="33"/>
      <c r="N3" s="43" t="s">
        <v>61</v>
      </c>
      <c r="O3" s="43" t="s">
        <v>62</v>
      </c>
      <c r="P3" s="43" t="s">
        <v>2</v>
      </c>
      <c r="Q3" s="48" t="s">
        <v>65</v>
      </c>
      <c r="R3" s="49"/>
      <c r="S3" s="49"/>
      <c r="T3" s="49"/>
      <c r="U3" s="49"/>
      <c r="V3" s="49"/>
      <c r="W3" s="49"/>
      <c r="X3" s="49"/>
      <c r="Y3" s="50"/>
      <c r="Z3" s="43" t="s">
        <v>61</v>
      </c>
      <c r="AA3" s="43" t="s">
        <v>62</v>
      </c>
      <c r="AB3" s="43" t="s">
        <v>2</v>
      </c>
      <c r="AC3" s="48" t="s">
        <v>66</v>
      </c>
      <c r="AD3" s="49"/>
      <c r="AE3" s="49"/>
      <c r="AF3" s="49"/>
      <c r="AG3" s="49"/>
      <c r="AH3" s="49"/>
      <c r="AI3" s="49"/>
      <c r="AJ3" s="50"/>
      <c r="AK3" s="43" t="s">
        <v>61</v>
      </c>
      <c r="AL3" s="43" t="s">
        <v>62</v>
      </c>
      <c r="AM3" s="43" t="s">
        <v>2</v>
      </c>
      <c r="AN3" s="51" t="s">
        <v>67</v>
      </c>
      <c r="AO3" s="52"/>
      <c r="AP3" s="52"/>
      <c r="AQ3" s="52"/>
      <c r="AR3" s="52"/>
      <c r="AS3" s="52"/>
      <c r="AT3" s="53"/>
      <c r="AU3" s="43" t="s">
        <v>61</v>
      </c>
      <c r="AV3" s="43" t="s">
        <v>62</v>
      </c>
      <c r="AW3" s="43" t="s">
        <v>2</v>
      </c>
      <c r="AX3" s="51" t="s">
        <v>68</v>
      </c>
      <c r="AY3" s="52"/>
      <c r="AZ3" s="52"/>
      <c r="BA3" s="52"/>
      <c r="BB3" s="52"/>
      <c r="BC3" s="53"/>
      <c r="BD3" s="43" t="s">
        <v>61</v>
      </c>
      <c r="BE3" s="43" t="s">
        <v>62</v>
      </c>
      <c r="BF3" s="43" t="s">
        <v>2</v>
      </c>
      <c r="BG3" s="55" t="s">
        <v>69</v>
      </c>
      <c r="BH3" s="56"/>
      <c r="BI3" s="56"/>
      <c r="BJ3" s="56"/>
      <c r="BK3" s="56"/>
      <c r="BL3" s="56"/>
      <c r="BM3" s="57"/>
      <c r="BN3" s="43" t="s">
        <v>61</v>
      </c>
      <c r="BO3" s="43" t="s">
        <v>62</v>
      </c>
      <c r="BP3" s="43" t="s">
        <v>2</v>
      </c>
      <c r="BQ3" s="55" t="s">
        <v>70</v>
      </c>
      <c r="BR3" s="56"/>
      <c r="BS3" s="56"/>
      <c r="BT3" s="56"/>
      <c r="BU3" s="57"/>
      <c r="BV3" s="43" t="s">
        <v>61</v>
      </c>
      <c r="BW3" s="43" t="s">
        <v>62</v>
      </c>
      <c r="BX3" s="43" t="s">
        <v>2</v>
      </c>
      <c r="BY3" s="62" t="s">
        <v>71</v>
      </c>
      <c r="BZ3" s="63"/>
      <c r="CA3" s="63"/>
      <c r="CB3" s="64"/>
      <c r="CC3" s="43" t="s">
        <v>61</v>
      </c>
      <c r="CD3" s="43" t="s">
        <v>62</v>
      </c>
      <c r="CE3" s="43" t="s">
        <v>2</v>
      </c>
      <c r="CF3" s="62" t="s">
        <v>72</v>
      </c>
      <c r="CG3" s="63"/>
      <c r="CH3" s="63"/>
      <c r="CI3" s="64"/>
      <c r="CJ3" s="43" t="s">
        <v>61</v>
      </c>
      <c r="CK3" s="43" t="s">
        <v>62</v>
      </c>
      <c r="CL3" s="43" t="s">
        <v>2</v>
      </c>
      <c r="CM3" s="59" t="s">
        <v>74</v>
      </c>
      <c r="CN3" s="60"/>
      <c r="CO3" s="60"/>
      <c r="CP3" s="60"/>
      <c r="CQ3" s="60"/>
      <c r="CR3" s="61"/>
      <c r="CS3" s="43" t="s">
        <v>61</v>
      </c>
      <c r="CT3" s="43" t="s">
        <v>62</v>
      </c>
      <c r="CU3" s="43" t="s">
        <v>2</v>
      </c>
      <c r="CV3" s="59" t="s">
        <v>73</v>
      </c>
      <c r="CW3" s="60"/>
      <c r="CX3" s="60"/>
      <c r="CY3" s="60"/>
      <c r="CZ3" s="60"/>
      <c r="DA3" s="60"/>
      <c r="DB3" s="60"/>
      <c r="DC3" s="60"/>
      <c r="DD3" s="60"/>
      <c r="DE3" s="60"/>
      <c r="DF3" s="61"/>
      <c r="DG3" s="43" t="s">
        <v>61</v>
      </c>
      <c r="DH3" s="43" t="s">
        <v>62</v>
      </c>
      <c r="DI3" s="43" t="s">
        <v>2</v>
      </c>
      <c r="DJ3" s="44" t="s">
        <v>75</v>
      </c>
      <c r="DK3" s="45"/>
      <c r="DL3" s="45"/>
      <c r="DM3" s="45"/>
      <c r="DN3" s="45"/>
      <c r="DO3" s="58"/>
      <c r="DP3" s="43" t="s">
        <v>61</v>
      </c>
      <c r="DQ3" s="43" t="s">
        <v>62</v>
      </c>
      <c r="DR3" s="43" t="s">
        <v>2</v>
      </c>
      <c r="DS3" s="44" t="s">
        <v>76</v>
      </c>
      <c r="DT3" s="45"/>
      <c r="DU3" s="45"/>
      <c r="DV3" s="45"/>
      <c r="DW3" s="45"/>
      <c r="DX3" s="45"/>
      <c r="DY3" s="58"/>
      <c r="DZ3" s="43" t="s">
        <v>61</v>
      </c>
      <c r="EA3" s="43" t="s">
        <v>62</v>
      </c>
      <c r="EB3" s="43" t="s">
        <v>2</v>
      </c>
      <c r="EC3" s="54" t="s">
        <v>77</v>
      </c>
      <c r="ED3" s="46"/>
      <c r="EE3" s="47"/>
      <c r="EF3" s="43" t="s">
        <v>61</v>
      </c>
      <c r="EG3" s="43" t="s">
        <v>62</v>
      </c>
      <c r="EH3" s="43" t="s">
        <v>2</v>
      </c>
      <c r="EI3" s="54" t="s">
        <v>78</v>
      </c>
      <c r="EJ3" s="47"/>
      <c r="EK3" s="43" t="s">
        <v>61</v>
      </c>
      <c r="EL3" s="43" t="s">
        <v>62</v>
      </c>
      <c r="EM3" s="43" t="s">
        <v>2</v>
      </c>
      <c r="EN3" s="54" t="s">
        <v>79</v>
      </c>
      <c r="EO3" s="47"/>
      <c r="EP3" s="43" t="s">
        <v>61</v>
      </c>
      <c r="EQ3" s="43" t="s">
        <v>62</v>
      </c>
      <c r="ER3" s="43" t="s">
        <v>2</v>
      </c>
      <c r="ES3" s="54" t="s">
        <v>80</v>
      </c>
      <c r="ET3" s="47"/>
      <c r="EU3" s="43" t="s">
        <v>61</v>
      </c>
      <c r="EV3" s="43" t="s">
        <v>62</v>
      </c>
      <c r="EW3" s="43" t="s">
        <v>2</v>
      </c>
      <c r="EX3" s="17" t="s">
        <v>81</v>
      </c>
      <c r="EY3" s="43" t="s">
        <v>61</v>
      </c>
      <c r="EZ3" s="43" t="s">
        <v>62</v>
      </c>
      <c r="FA3" s="43" t="s">
        <v>2</v>
      </c>
    </row>
    <row r="4" spans="1:157" x14ac:dyDescent="0.25">
      <c r="A4" s="3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43"/>
      <c r="J4" s="43"/>
      <c r="K4" s="43"/>
      <c r="L4" s="1">
        <v>8</v>
      </c>
      <c r="M4" s="1">
        <v>9</v>
      </c>
      <c r="N4" s="43"/>
      <c r="O4" s="43"/>
      <c r="P4" s="43"/>
      <c r="Q4" s="1">
        <v>10</v>
      </c>
      <c r="R4" s="1">
        <v>11</v>
      </c>
      <c r="S4" s="1">
        <v>12</v>
      </c>
      <c r="T4" s="1">
        <v>13</v>
      </c>
      <c r="U4" s="1">
        <v>14</v>
      </c>
      <c r="V4" s="1">
        <v>15</v>
      </c>
      <c r="W4" s="1">
        <v>16</v>
      </c>
      <c r="X4" s="1">
        <v>17</v>
      </c>
      <c r="Y4" s="1">
        <v>18</v>
      </c>
      <c r="Z4" s="43"/>
      <c r="AA4" s="43"/>
      <c r="AB4" s="43"/>
      <c r="AC4" s="1">
        <v>19</v>
      </c>
      <c r="AD4" s="1">
        <v>20</v>
      </c>
      <c r="AE4" s="1">
        <v>21</v>
      </c>
      <c r="AF4" s="1">
        <v>22</v>
      </c>
      <c r="AG4" s="3">
        <v>23</v>
      </c>
      <c r="AH4" s="3">
        <v>24</v>
      </c>
      <c r="AI4" s="3">
        <v>25</v>
      </c>
      <c r="AJ4" s="3">
        <v>26</v>
      </c>
      <c r="AK4" s="43"/>
      <c r="AL4" s="43"/>
      <c r="AM4" s="43"/>
      <c r="AN4" s="3">
        <v>27</v>
      </c>
      <c r="AO4" s="3">
        <v>28</v>
      </c>
      <c r="AP4" s="3">
        <v>29</v>
      </c>
      <c r="AQ4" s="3">
        <v>30</v>
      </c>
      <c r="AR4" s="3">
        <v>31</v>
      </c>
      <c r="AS4" s="3">
        <v>32</v>
      </c>
      <c r="AT4" s="3">
        <v>33</v>
      </c>
      <c r="AU4" s="43"/>
      <c r="AV4" s="43"/>
      <c r="AW4" s="43"/>
      <c r="AX4" s="3">
        <v>34</v>
      </c>
      <c r="AY4" s="3">
        <v>35</v>
      </c>
      <c r="AZ4" s="3">
        <v>36</v>
      </c>
      <c r="BA4" s="3">
        <v>37</v>
      </c>
      <c r="BB4" s="3">
        <v>38</v>
      </c>
      <c r="BC4" s="3">
        <v>39</v>
      </c>
      <c r="BD4" s="43"/>
      <c r="BE4" s="43"/>
      <c r="BF4" s="43"/>
      <c r="BG4" s="3">
        <v>40</v>
      </c>
      <c r="BH4" s="3">
        <v>41</v>
      </c>
      <c r="BI4" s="3">
        <v>42</v>
      </c>
      <c r="BJ4" s="3">
        <v>43</v>
      </c>
      <c r="BK4" s="3">
        <v>44</v>
      </c>
      <c r="BL4" s="3">
        <v>45</v>
      </c>
      <c r="BM4" s="3">
        <v>46</v>
      </c>
      <c r="BN4" s="43"/>
      <c r="BO4" s="43"/>
      <c r="BP4" s="43"/>
      <c r="BQ4" s="3">
        <v>47</v>
      </c>
      <c r="BR4" s="3">
        <v>48</v>
      </c>
      <c r="BS4" s="3">
        <v>49</v>
      </c>
      <c r="BT4" s="3">
        <v>50</v>
      </c>
      <c r="BU4" s="3">
        <v>51</v>
      </c>
      <c r="BV4" s="43"/>
      <c r="BW4" s="43"/>
      <c r="BX4" s="43"/>
      <c r="BY4" s="3">
        <v>52</v>
      </c>
      <c r="BZ4" s="3">
        <v>53</v>
      </c>
      <c r="CA4" s="3">
        <v>54</v>
      </c>
      <c r="CB4" s="3">
        <v>55</v>
      </c>
      <c r="CC4" s="43"/>
      <c r="CD4" s="43"/>
      <c r="CE4" s="43"/>
      <c r="CF4" s="3">
        <v>56</v>
      </c>
      <c r="CG4" s="3">
        <v>57</v>
      </c>
      <c r="CH4" s="3">
        <v>58</v>
      </c>
      <c r="CI4" s="3">
        <v>59</v>
      </c>
      <c r="CJ4" s="43"/>
      <c r="CK4" s="43"/>
      <c r="CL4" s="43"/>
      <c r="CM4" s="3">
        <v>60</v>
      </c>
      <c r="CN4" s="3">
        <v>61</v>
      </c>
      <c r="CO4" s="3">
        <v>62</v>
      </c>
      <c r="CP4" s="3">
        <v>63</v>
      </c>
      <c r="CQ4" s="3">
        <v>64</v>
      </c>
      <c r="CR4" s="3">
        <v>65</v>
      </c>
      <c r="CS4" s="43"/>
      <c r="CT4" s="43"/>
      <c r="CU4" s="43"/>
      <c r="CV4" s="3">
        <v>66</v>
      </c>
      <c r="CW4" s="3">
        <v>67</v>
      </c>
      <c r="CX4" s="3">
        <v>68</v>
      </c>
      <c r="CY4" s="3">
        <v>69</v>
      </c>
      <c r="CZ4" s="3">
        <v>70</v>
      </c>
      <c r="DA4" s="3">
        <v>71</v>
      </c>
      <c r="DB4" s="3">
        <v>72</v>
      </c>
      <c r="DC4" s="3">
        <v>73</v>
      </c>
      <c r="DD4" s="3">
        <v>74</v>
      </c>
      <c r="DE4" s="3">
        <v>75</v>
      </c>
      <c r="DF4" s="3">
        <v>76</v>
      </c>
      <c r="DG4" s="43"/>
      <c r="DH4" s="43"/>
      <c r="DI4" s="43"/>
      <c r="DJ4" s="3">
        <v>77</v>
      </c>
      <c r="DK4" s="3">
        <v>78</v>
      </c>
      <c r="DL4" s="3">
        <v>79</v>
      </c>
      <c r="DM4" s="3">
        <v>80</v>
      </c>
      <c r="DN4" s="3">
        <v>81</v>
      </c>
      <c r="DO4" s="3">
        <v>82</v>
      </c>
      <c r="DP4" s="43"/>
      <c r="DQ4" s="43"/>
      <c r="DR4" s="43"/>
      <c r="DS4" s="3">
        <v>83</v>
      </c>
      <c r="DT4" s="3">
        <v>84</v>
      </c>
      <c r="DU4" s="3">
        <v>85</v>
      </c>
      <c r="DV4" s="3">
        <v>86</v>
      </c>
      <c r="DW4" s="3">
        <v>87</v>
      </c>
      <c r="DX4" s="3">
        <v>88</v>
      </c>
      <c r="DY4" s="3">
        <v>89</v>
      </c>
      <c r="DZ4" s="43"/>
      <c r="EA4" s="43"/>
      <c r="EB4" s="43"/>
      <c r="EC4" s="3">
        <v>90</v>
      </c>
      <c r="ED4" s="3">
        <v>91</v>
      </c>
      <c r="EE4" s="3">
        <v>92</v>
      </c>
      <c r="EF4" s="43"/>
      <c r="EG4" s="43"/>
      <c r="EH4" s="43"/>
      <c r="EI4" s="3">
        <v>93</v>
      </c>
      <c r="EJ4" s="3">
        <v>94</v>
      </c>
      <c r="EK4" s="43"/>
      <c r="EL4" s="43"/>
      <c r="EM4" s="43"/>
      <c r="EN4" s="3">
        <v>95</v>
      </c>
      <c r="EO4" s="3">
        <v>96</v>
      </c>
      <c r="EP4" s="43"/>
      <c r="EQ4" s="43"/>
      <c r="ER4" s="43"/>
      <c r="ES4" s="3">
        <v>97</v>
      </c>
      <c r="ET4" s="3">
        <v>98</v>
      </c>
      <c r="EU4" s="43"/>
      <c r="EV4" s="43"/>
      <c r="EW4" s="43"/>
      <c r="EX4" s="3">
        <v>99</v>
      </c>
      <c r="EY4" s="43"/>
      <c r="EZ4" s="43"/>
      <c r="FA4" s="43"/>
    </row>
    <row r="5" spans="1:157" x14ac:dyDescent="0.25">
      <c r="A5" s="1">
        <v>1</v>
      </c>
      <c r="B5" s="1">
        <v>7</v>
      </c>
      <c r="C5" s="1">
        <v>8</v>
      </c>
      <c r="D5" s="1">
        <v>8</v>
      </c>
      <c r="E5" s="1">
        <v>7</v>
      </c>
      <c r="F5" s="1">
        <v>7</v>
      </c>
      <c r="G5" s="1">
        <v>6</v>
      </c>
      <c r="H5" s="1">
        <v>7</v>
      </c>
      <c r="I5" s="1">
        <f>SUM(B5:H5)</f>
        <v>50</v>
      </c>
      <c r="J5" s="12">
        <f>I5/70</f>
        <v>0.7142857142857143</v>
      </c>
      <c r="K5" s="12" t="str">
        <f>IF((I5/70)*100&lt;=25,"1",IF((I5/70)*100&lt;=50,"2",IF((I5/70)*100&lt;=75,"3","4")))</f>
        <v>3</v>
      </c>
      <c r="L5" s="1">
        <v>7</v>
      </c>
      <c r="M5" s="1">
        <v>7</v>
      </c>
      <c r="N5" s="1">
        <f>SUM(L5:M5)</f>
        <v>14</v>
      </c>
      <c r="O5" s="12">
        <f>N5/20</f>
        <v>0.7</v>
      </c>
      <c r="P5" s="12" t="str">
        <f>IF((N5/20)*100&lt;=25,"1",IF((N5/20)*100&lt;=50,"2",IF((N5/20)*100&lt;=75,"3","4")))</f>
        <v>3</v>
      </c>
      <c r="Q5" s="1">
        <v>6</v>
      </c>
      <c r="R5" s="1">
        <v>6</v>
      </c>
      <c r="S5" s="1">
        <v>7</v>
      </c>
      <c r="T5" s="1">
        <v>8</v>
      </c>
      <c r="U5" s="1">
        <v>6</v>
      </c>
      <c r="V5" s="1">
        <v>7</v>
      </c>
      <c r="W5" s="1">
        <v>7</v>
      </c>
      <c r="X5" s="1">
        <v>7</v>
      </c>
      <c r="Y5" s="1">
        <v>6</v>
      </c>
      <c r="Z5" s="1">
        <f>SUM(Q5:Y5)</f>
        <v>60</v>
      </c>
      <c r="AA5" s="12">
        <f>Z5/90</f>
        <v>0.66666666666666663</v>
      </c>
      <c r="AB5" s="12" t="str">
        <f>IF((Z5/90)*100&lt;=25,"1",IF((Z5/90)*100&lt;=50,"2",IF((Z5/90)*100&lt;=75,"3","4")))</f>
        <v>3</v>
      </c>
      <c r="AC5" s="1">
        <v>7</v>
      </c>
      <c r="AD5" s="1">
        <v>7</v>
      </c>
      <c r="AE5" s="1">
        <v>6</v>
      </c>
      <c r="AF5" s="1">
        <v>7</v>
      </c>
      <c r="AG5" s="1">
        <v>8</v>
      </c>
      <c r="AH5" s="1">
        <v>8</v>
      </c>
      <c r="AI5" s="1">
        <v>7</v>
      </c>
      <c r="AJ5" s="1">
        <v>8</v>
      </c>
      <c r="AK5" s="1">
        <f>SUM(AC5:AJ5)</f>
        <v>58</v>
      </c>
      <c r="AL5" s="12">
        <f>AK5/80</f>
        <v>0.72499999999999998</v>
      </c>
      <c r="AM5" s="12" t="str">
        <f>IF((AK5/80)*100&lt;=25,"1",IF((AK5/80)*100&lt;=50,"2",IF((AK5/80)*100&lt;=75,"3","4")))</f>
        <v>3</v>
      </c>
      <c r="AN5" s="1">
        <v>5</v>
      </c>
      <c r="AO5" s="1">
        <v>5</v>
      </c>
      <c r="AP5" s="1">
        <v>6</v>
      </c>
      <c r="AQ5" s="1">
        <v>6</v>
      </c>
      <c r="AR5" s="1">
        <v>7</v>
      </c>
      <c r="AS5" s="1">
        <v>6</v>
      </c>
      <c r="AT5" s="1">
        <v>6</v>
      </c>
      <c r="AU5" s="1">
        <f>SUM(AN5:AT5)</f>
        <v>41</v>
      </c>
      <c r="AV5" s="12">
        <f>AU5/70</f>
        <v>0.58571428571428574</v>
      </c>
      <c r="AW5" s="12" t="str">
        <f>IF((AU5/70)*100&lt;=25,"1",IF((AU5/70)*100&lt;=50,"2",IF((AU5/70)*100&lt;=75,"3","4")))</f>
        <v>3</v>
      </c>
      <c r="AX5" s="1">
        <v>6</v>
      </c>
      <c r="AY5" s="1">
        <v>5</v>
      </c>
      <c r="AZ5" s="1">
        <v>6</v>
      </c>
      <c r="BA5" s="1">
        <v>6</v>
      </c>
      <c r="BB5" s="1">
        <v>6</v>
      </c>
      <c r="BC5" s="1">
        <v>6</v>
      </c>
      <c r="BD5" s="1">
        <f>SUM(AX5:BC5)</f>
        <v>35</v>
      </c>
      <c r="BE5" s="12">
        <f>BD5/60</f>
        <v>0.58333333333333337</v>
      </c>
      <c r="BF5" s="12" t="str">
        <f>IF((BD5/60)*100&lt;=25,"1",IF((BD5/60)*100&lt;=50,"2",IF((BD5/60)*100&lt;=75,"3","4")))</f>
        <v>3</v>
      </c>
      <c r="BG5" s="1">
        <v>6</v>
      </c>
      <c r="BH5" s="1">
        <v>5</v>
      </c>
      <c r="BI5" s="1">
        <v>6</v>
      </c>
      <c r="BJ5" s="1">
        <v>7</v>
      </c>
      <c r="BK5" s="1">
        <v>7</v>
      </c>
      <c r="BL5" s="1">
        <v>7</v>
      </c>
      <c r="BM5" s="1">
        <v>6</v>
      </c>
      <c r="BN5" s="1">
        <f>SUM(BG5:BM5)</f>
        <v>44</v>
      </c>
      <c r="BO5" s="12">
        <f>BN5/70</f>
        <v>0.62857142857142856</v>
      </c>
      <c r="BP5" s="12" t="str">
        <f>IF((BN5/70)*100&lt;=25,"1",IF((BN5/70)*100&lt;=50,"2",IF((BN5/70)*100&lt;=75,"3","4")))</f>
        <v>3</v>
      </c>
      <c r="BQ5" s="1">
        <v>7</v>
      </c>
      <c r="BR5" s="1">
        <v>6</v>
      </c>
      <c r="BS5" s="1">
        <v>8</v>
      </c>
      <c r="BT5" s="1">
        <v>7</v>
      </c>
      <c r="BU5" s="1">
        <v>6</v>
      </c>
      <c r="BV5" s="1">
        <f>SUM(BQ5:BU5)</f>
        <v>34</v>
      </c>
      <c r="BW5" s="12">
        <f>BV5/50</f>
        <v>0.68</v>
      </c>
      <c r="BX5" s="12" t="str">
        <f>IF((BV5/50)*100&lt;=25,"1",IF((BV5/50)*100&lt;=50,"2",IF((BV5/50)*100&lt;=75,"3","4")))</f>
        <v>3</v>
      </c>
      <c r="BY5" s="1">
        <v>6</v>
      </c>
      <c r="BZ5" s="1">
        <v>6</v>
      </c>
      <c r="CA5" s="1">
        <v>6</v>
      </c>
      <c r="CB5" s="1">
        <v>6</v>
      </c>
      <c r="CC5" s="1">
        <f>SUM(BY5:CB5)</f>
        <v>24</v>
      </c>
      <c r="CD5" s="12">
        <f>CC5/40</f>
        <v>0.6</v>
      </c>
      <c r="CE5" s="12" t="str">
        <f>IF((CC5/40)*100&lt;=25,"1",IF((CC5/40)*100&lt;=50,"2",IF((CC5/40)*100&lt;=75,"3","4")))</f>
        <v>3</v>
      </c>
      <c r="CF5" s="1">
        <v>7</v>
      </c>
      <c r="CG5" s="1">
        <v>6</v>
      </c>
      <c r="CH5" s="1">
        <v>6</v>
      </c>
      <c r="CI5" s="1">
        <v>6</v>
      </c>
      <c r="CJ5" s="1">
        <f>SUM(CF5:CI5)</f>
        <v>25</v>
      </c>
      <c r="CK5" s="12">
        <f>CJ5/40</f>
        <v>0.625</v>
      </c>
      <c r="CL5" s="12" t="str">
        <f>IF((CJ5/40)*100&lt;=25,"1",IF((CJ5/40)*100&lt;=50,"2",IF((CJ5/40)*100&lt;=75,"3","4")))</f>
        <v>3</v>
      </c>
      <c r="CM5" s="1">
        <v>5</v>
      </c>
      <c r="CN5" s="1">
        <v>6</v>
      </c>
      <c r="CO5" s="1">
        <v>6</v>
      </c>
      <c r="CP5" s="1">
        <v>6</v>
      </c>
      <c r="CQ5" s="1">
        <v>7</v>
      </c>
      <c r="CR5" s="1">
        <v>5</v>
      </c>
      <c r="CS5" s="1">
        <f>SUM(CM5:CR5)</f>
        <v>35</v>
      </c>
      <c r="CT5" s="12">
        <f>CS5/60</f>
        <v>0.58333333333333337</v>
      </c>
      <c r="CU5" s="12" t="str">
        <f>IF((CS5/60)*100&lt;=25,"1",IF((CS5/60)*100&lt;=50,"2",IF((CS5/60)*100&lt;=75,"3","4")))</f>
        <v>3</v>
      </c>
      <c r="CV5" s="1">
        <v>6</v>
      </c>
      <c r="CW5" s="1">
        <v>6</v>
      </c>
      <c r="CX5" s="1">
        <v>5</v>
      </c>
      <c r="CY5" s="1">
        <v>6</v>
      </c>
      <c r="CZ5" s="1">
        <v>6</v>
      </c>
      <c r="DA5" s="1">
        <v>7</v>
      </c>
      <c r="DB5" s="1">
        <v>6</v>
      </c>
      <c r="DC5" s="1">
        <v>7</v>
      </c>
      <c r="DD5" s="1">
        <v>6</v>
      </c>
      <c r="DE5" s="1">
        <v>6</v>
      </c>
      <c r="DF5" s="1">
        <v>6</v>
      </c>
      <c r="DG5" s="1">
        <f>SUM(CV5:DF5)</f>
        <v>67</v>
      </c>
      <c r="DH5" s="12">
        <f>DG5/110</f>
        <v>0.60909090909090913</v>
      </c>
      <c r="DI5" s="12" t="str">
        <f>IF((DG5/110)*100&lt;=25,"1",IF((DG5/110)*100&lt;=50,"2",IF((DG5/110)*100&lt;=75,"3","4")))</f>
        <v>3</v>
      </c>
      <c r="DJ5" s="1">
        <v>6</v>
      </c>
      <c r="DK5" s="1">
        <v>6</v>
      </c>
      <c r="DL5" s="1">
        <v>6</v>
      </c>
      <c r="DM5" s="1">
        <v>6</v>
      </c>
      <c r="DN5" s="1">
        <v>6</v>
      </c>
      <c r="DO5" s="1">
        <v>7</v>
      </c>
      <c r="DP5" s="1">
        <f>SUM(DJ5:DO5)</f>
        <v>37</v>
      </c>
      <c r="DQ5" s="12">
        <f>DP5/60</f>
        <v>0.6166666666666667</v>
      </c>
      <c r="DR5" s="12" t="str">
        <f>IF((DP5/60)*100&lt;=25,"1",IF((DP5/60)*100&lt;=50,"2",IF((DP5/60)*100&lt;=75,"3","4")))</f>
        <v>3</v>
      </c>
      <c r="DS5" s="1">
        <v>6</v>
      </c>
      <c r="DT5" s="1">
        <v>6</v>
      </c>
      <c r="DU5" s="1">
        <v>7</v>
      </c>
      <c r="DV5" s="1">
        <v>6</v>
      </c>
      <c r="DW5" s="1">
        <v>7</v>
      </c>
      <c r="DX5" s="1">
        <v>6</v>
      </c>
      <c r="DY5" s="1">
        <v>7</v>
      </c>
      <c r="DZ5" s="1">
        <f>SUM(DS5:DY5)</f>
        <v>45</v>
      </c>
      <c r="EA5" s="12">
        <f>DZ5/70</f>
        <v>0.6428571428571429</v>
      </c>
      <c r="EB5" s="12" t="str">
        <f>IF((DZ5/70)*100&lt;=25,"1",IF((DZ5/70)*100&lt;=50,"2",IF((DZ5/70)*100&lt;=75,"3","4")))</f>
        <v>3</v>
      </c>
      <c r="EC5" s="1">
        <v>6</v>
      </c>
      <c r="ED5" s="1">
        <v>6</v>
      </c>
      <c r="EE5" s="1">
        <v>6</v>
      </c>
      <c r="EF5" s="1">
        <f>SUM(EC5:EE5)</f>
        <v>18</v>
      </c>
      <c r="EG5" s="12">
        <f>EF5/30</f>
        <v>0.6</v>
      </c>
      <c r="EH5" s="12" t="str">
        <f>IF((EF5/30)*100&lt;=25,"1",IF((EF5/30)*100&lt;=50,"2",IF((EF5/30)*100&lt;=75,"3","4")))</f>
        <v>3</v>
      </c>
      <c r="EI5" s="1">
        <v>6</v>
      </c>
      <c r="EJ5" s="1">
        <v>6</v>
      </c>
      <c r="EK5" s="1">
        <f>SUM(EI5:EJ5)</f>
        <v>12</v>
      </c>
      <c r="EL5" s="12">
        <f>EK5/20</f>
        <v>0.6</v>
      </c>
      <c r="EM5" s="12" t="str">
        <f>IF((EK5/20)*100&lt;=25,"1",IF((EK5/20)*100&lt;=50,"2",IF((EK5/20)*100&lt;=75,"3","4")))</f>
        <v>3</v>
      </c>
      <c r="EN5" s="1">
        <v>6</v>
      </c>
      <c r="EO5" s="1">
        <v>6</v>
      </c>
      <c r="EP5" s="1">
        <f>SUM(EN5:EO5)</f>
        <v>12</v>
      </c>
      <c r="EQ5" s="12">
        <f>EP5/20</f>
        <v>0.6</v>
      </c>
      <c r="ER5" s="12" t="str">
        <f>IF((EP5/20)*100&lt;=25,"1",IF((EP5/20)*100&lt;=50,"2",IF((EP5/20)*100&lt;=75,"3","4")))</f>
        <v>3</v>
      </c>
      <c r="ES5" s="1">
        <v>6</v>
      </c>
      <c r="ET5" s="1">
        <v>6</v>
      </c>
      <c r="EU5" s="1">
        <f>SUM(ES5:ET5)</f>
        <v>12</v>
      </c>
      <c r="EV5" s="12">
        <f>EU5/20</f>
        <v>0.6</v>
      </c>
      <c r="EW5" s="12" t="str">
        <f>IF((EU5/20)*100&lt;=25,"1",IF((EU5/20)*100&lt;=50,"2",IF((EU5/20)*100&lt;=75,"3","4")))</f>
        <v>3</v>
      </c>
      <c r="EX5" s="1">
        <v>6</v>
      </c>
      <c r="EY5" s="1">
        <f>EX5</f>
        <v>6</v>
      </c>
      <c r="EZ5" s="12">
        <f>EY5/10</f>
        <v>0.6</v>
      </c>
      <c r="FA5" s="12" t="str">
        <f>IF((EY5/10)*100&lt;=25,"1",IF((EY5/10)*100&lt;=50,"2",IF((EY5/10)*100&lt;=75,"3","4")))</f>
        <v>3</v>
      </c>
    </row>
    <row r="6" spans="1:157" x14ac:dyDescent="0.25">
      <c r="A6" s="1">
        <v>2</v>
      </c>
      <c r="B6" s="1">
        <v>7</v>
      </c>
      <c r="C6" s="1">
        <v>7</v>
      </c>
      <c r="D6" s="1">
        <v>7</v>
      </c>
      <c r="E6" s="1">
        <v>7</v>
      </c>
      <c r="F6" s="1">
        <v>7</v>
      </c>
      <c r="G6" s="1">
        <v>5</v>
      </c>
      <c r="H6" s="1">
        <v>5</v>
      </c>
      <c r="I6" s="1">
        <f t="shared" ref="I6:I38" si="0">SUM(B6:H6)</f>
        <v>45</v>
      </c>
      <c r="J6" s="12">
        <f t="shared" ref="J6:J38" si="1">I6/70</f>
        <v>0.6428571428571429</v>
      </c>
      <c r="K6" s="12" t="str">
        <f t="shared" ref="K6:K38" si="2">IF((I6/70)*100&lt;=25,"1",IF((I6/70)*100&lt;=50,"2",IF((I6/70)*100&lt;=75,"3","4")))</f>
        <v>3</v>
      </c>
      <c r="L6" s="1">
        <v>7</v>
      </c>
      <c r="M6" s="1">
        <v>7</v>
      </c>
      <c r="N6" s="1">
        <f t="shared" ref="N6:N38" si="3">SUM(L6:M6)</f>
        <v>14</v>
      </c>
      <c r="O6" s="12">
        <f t="shared" ref="O6:O38" si="4">N6/20</f>
        <v>0.7</v>
      </c>
      <c r="P6" s="12" t="str">
        <f t="shared" ref="P6:P38" si="5">IF((N6/20)*100&lt;=25,"1",IF((N6/20)*100&lt;=50,"2",IF((N6/20)*100&lt;=75,"3","4")))</f>
        <v>3</v>
      </c>
      <c r="Q6" s="1">
        <v>7</v>
      </c>
      <c r="R6" s="1">
        <v>7</v>
      </c>
      <c r="S6" s="1">
        <v>7</v>
      </c>
      <c r="T6" s="1">
        <v>7</v>
      </c>
      <c r="U6" s="1">
        <v>7</v>
      </c>
      <c r="V6" s="1">
        <v>7</v>
      </c>
      <c r="W6" s="1">
        <v>7</v>
      </c>
      <c r="X6" s="1">
        <v>7</v>
      </c>
      <c r="Y6" s="1">
        <v>8</v>
      </c>
      <c r="Z6" s="1">
        <f t="shared" ref="Z6:Z38" si="6">SUM(Q6:Y6)</f>
        <v>64</v>
      </c>
      <c r="AA6" s="12">
        <f t="shared" ref="AA6:AA38" si="7">Z6/90</f>
        <v>0.71111111111111114</v>
      </c>
      <c r="AB6" s="12" t="str">
        <f t="shared" ref="AB6:AB38" si="8">IF((Z6/90)*100&lt;=25,"1",IF((Z6/90)*100&lt;=50,"2",IF((Z6/90)*100&lt;=75,"3","4")))</f>
        <v>3</v>
      </c>
      <c r="AC6" s="1">
        <v>8</v>
      </c>
      <c r="AD6" s="1">
        <v>7</v>
      </c>
      <c r="AE6" s="1">
        <v>8</v>
      </c>
      <c r="AF6" s="1">
        <v>8</v>
      </c>
      <c r="AG6" s="1">
        <v>8</v>
      </c>
      <c r="AH6" s="1">
        <v>8</v>
      </c>
      <c r="AI6" s="1">
        <v>8</v>
      </c>
      <c r="AJ6" s="1">
        <v>8</v>
      </c>
      <c r="AK6" s="1">
        <f t="shared" ref="AK6:AK38" si="9">SUM(AC6:AJ6)</f>
        <v>63</v>
      </c>
      <c r="AL6" s="12">
        <f t="shared" ref="AL6:AL38" si="10">AK6/80</f>
        <v>0.78749999999999998</v>
      </c>
      <c r="AM6" s="12" t="str">
        <f t="shared" ref="AM6:AM38" si="11">IF((AK6/80)*100&lt;=25,"1",IF((AK6/80)*100&lt;=50,"2",IF((AK6/80)*100&lt;=75,"3","4")))</f>
        <v>4</v>
      </c>
      <c r="AN6" s="1">
        <v>8</v>
      </c>
      <c r="AO6" s="1">
        <v>8</v>
      </c>
      <c r="AP6" s="1">
        <v>8</v>
      </c>
      <c r="AQ6" s="1">
        <v>8</v>
      </c>
      <c r="AR6" s="1">
        <v>7</v>
      </c>
      <c r="AS6" s="1">
        <v>8</v>
      </c>
      <c r="AT6" s="1">
        <v>8</v>
      </c>
      <c r="AU6" s="1">
        <f t="shared" ref="AU6:AU38" si="12">SUM(AN6:AT6)</f>
        <v>55</v>
      </c>
      <c r="AV6" s="12">
        <f t="shared" ref="AV6:AV38" si="13">AU6/70</f>
        <v>0.7857142857142857</v>
      </c>
      <c r="AW6" s="12" t="str">
        <f t="shared" ref="AW6:AW38" si="14">IF((AU6/70)*100&lt;=25,"1",IF((AU6/70)*100&lt;=50,"2",IF((AU6/70)*100&lt;=75,"3","4")))</f>
        <v>4</v>
      </c>
      <c r="AX6" s="1">
        <v>7</v>
      </c>
      <c r="AY6" s="1">
        <v>8</v>
      </c>
      <c r="AZ6" s="1">
        <v>7</v>
      </c>
      <c r="BA6" s="1">
        <v>8</v>
      </c>
      <c r="BB6" s="1">
        <v>7</v>
      </c>
      <c r="BC6" s="1">
        <v>8</v>
      </c>
      <c r="BD6" s="1">
        <f t="shared" ref="BD6:BD38" si="15">SUM(AX6:BC6)</f>
        <v>45</v>
      </c>
      <c r="BE6" s="12">
        <f t="shared" ref="BE6:BE38" si="16">BD6/60</f>
        <v>0.75</v>
      </c>
      <c r="BF6" s="12" t="str">
        <f t="shared" ref="BF6:BF38" si="17">IF((BD6/60)*100&lt;=25,"1",IF((BD6/60)*100&lt;=50,"2",IF((BD6/60)*100&lt;=75,"3","4")))</f>
        <v>3</v>
      </c>
      <c r="BG6" s="1">
        <v>8</v>
      </c>
      <c r="BH6" s="1">
        <v>7</v>
      </c>
      <c r="BI6" s="1">
        <v>7</v>
      </c>
      <c r="BJ6" s="1">
        <v>7</v>
      </c>
      <c r="BK6" s="1">
        <v>8</v>
      </c>
      <c r="BL6" s="1">
        <v>8</v>
      </c>
      <c r="BM6" s="1">
        <v>7</v>
      </c>
      <c r="BN6" s="1">
        <f t="shared" ref="BN6:BN38" si="18">SUM(BG6:BM6)</f>
        <v>52</v>
      </c>
      <c r="BO6" s="12">
        <f t="shared" ref="BO6:BO38" si="19">BN6/70</f>
        <v>0.74285714285714288</v>
      </c>
      <c r="BP6" s="12" t="str">
        <f t="shared" ref="BP6:BP38" si="20">IF((BN6/70)*100&lt;=25,"1",IF((BN6/70)*100&lt;=50,"2",IF((BN6/70)*100&lt;=75,"3","4")))</f>
        <v>3</v>
      </c>
      <c r="BQ6" s="1">
        <v>8</v>
      </c>
      <c r="BR6" s="1">
        <v>7</v>
      </c>
      <c r="BS6" s="1">
        <v>8</v>
      </c>
      <c r="BT6" s="1">
        <v>8</v>
      </c>
      <c r="BU6" s="1">
        <v>7</v>
      </c>
      <c r="BV6" s="1">
        <f t="shared" ref="BV6:BV38" si="21">SUM(BQ6:BU6)</f>
        <v>38</v>
      </c>
      <c r="BW6" s="12">
        <f t="shared" ref="BW6:BW38" si="22">BV6/50</f>
        <v>0.76</v>
      </c>
      <c r="BX6" s="12" t="str">
        <f t="shared" ref="BX6:BX38" si="23">IF((BV6/50)*100&lt;=25,"1",IF((BV6/50)*100&lt;=50,"2",IF((BV6/50)*100&lt;=75,"3","4")))</f>
        <v>4</v>
      </c>
      <c r="BY6" s="1">
        <v>8</v>
      </c>
      <c r="BZ6" s="1">
        <v>7</v>
      </c>
      <c r="CA6" s="1">
        <v>7</v>
      </c>
      <c r="CB6" s="1">
        <v>8</v>
      </c>
      <c r="CC6" s="1">
        <f t="shared" ref="CC6:CC38" si="24">SUM(BY6:CB6)</f>
        <v>30</v>
      </c>
      <c r="CD6" s="12">
        <f t="shared" ref="CD6:CD38" si="25">CC6/40</f>
        <v>0.75</v>
      </c>
      <c r="CE6" s="12" t="str">
        <f t="shared" ref="CE6:CE38" si="26">IF((CC6/40)*100&lt;=25,"1",IF((CC6/40)*100&lt;=50,"2",IF((CC6/40)*100&lt;=75,"3","4")))</f>
        <v>3</v>
      </c>
      <c r="CF6" s="1">
        <v>8</v>
      </c>
      <c r="CG6" s="1">
        <v>8</v>
      </c>
      <c r="CH6" s="1">
        <v>8</v>
      </c>
      <c r="CI6" s="1">
        <v>7</v>
      </c>
      <c r="CJ6" s="1">
        <f t="shared" ref="CJ6:CJ38" si="27">SUM(CF6:CI6)</f>
        <v>31</v>
      </c>
      <c r="CK6" s="12">
        <f t="shared" ref="CK6:CK38" si="28">CJ6/40</f>
        <v>0.77500000000000002</v>
      </c>
      <c r="CL6" s="12" t="str">
        <f t="shared" ref="CL6:CL38" si="29">IF((CJ6/40)*100&lt;=25,"1",IF((CJ6/40)*100&lt;=50,"2",IF((CJ6/40)*100&lt;=75,"3","4")))</f>
        <v>4</v>
      </c>
      <c r="CM6" s="1">
        <v>7</v>
      </c>
      <c r="CN6" s="1">
        <v>8</v>
      </c>
      <c r="CO6" s="1">
        <v>7</v>
      </c>
      <c r="CP6" s="1">
        <v>7</v>
      </c>
      <c r="CQ6" s="1">
        <v>7</v>
      </c>
      <c r="CR6" s="1">
        <v>7</v>
      </c>
      <c r="CS6" s="1">
        <f t="shared" ref="CS6:CS38" si="30">SUM(CM6:CR6)</f>
        <v>43</v>
      </c>
      <c r="CT6" s="12">
        <f t="shared" ref="CT6:CT38" si="31">CS6/60</f>
        <v>0.71666666666666667</v>
      </c>
      <c r="CU6" s="12" t="str">
        <f t="shared" ref="CU6:CU38" si="32">IF((CS6/60)*100&lt;=25,"1",IF((CS6/60)*100&lt;=50,"2",IF((CS6/60)*100&lt;=75,"3","4")))</f>
        <v>3</v>
      </c>
      <c r="CV6" s="1">
        <v>7</v>
      </c>
      <c r="CW6" s="1">
        <v>8</v>
      </c>
      <c r="CX6" s="1">
        <v>7</v>
      </c>
      <c r="CY6" s="1">
        <v>8</v>
      </c>
      <c r="CZ6" s="1">
        <v>8</v>
      </c>
      <c r="DA6" s="1">
        <v>8</v>
      </c>
      <c r="DB6" s="1">
        <v>8</v>
      </c>
      <c r="DC6" s="1">
        <v>7</v>
      </c>
      <c r="DD6" s="1">
        <v>8</v>
      </c>
      <c r="DE6" s="1">
        <v>8</v>
      </c>
      <c r="DF6" s="1">
        <v>9</v>
      </c>
      <c r="DG6" s="1">
        <f t="shared" ref="DG6:DG38" si="33">SUM(CV6:DF6)</f>
        <v>86</v>
      </c>
      <c r="DH6" s="12">
        <f t="shared" ref="DH6:DH38" si="34">DG6/110</f>
        <v>0.78181818181818186</v>
      </c>
      <c r="DI6" s="12" t="str">
        <f t="shared" ref="DI6:DI38" si="35">IF((DG6/110)*100&lt;=25,"1",IF((DG6/110)*100&lt;=50,"2",IF((DG6/110)*100&lt;=75,"3","4")))</f>
        <v>4</v>
      </c>
      <c r="DJ6" s="1">
        <v>8</v>
      </c>
      <c r="DK6" s="1">
        <v>8</v>
      </c>
      <c r="DL6" s="1">
        <v>7</v>
      </c>
      <c r="DM6" s="1">
        <v>7</v>
      </c>
      <c r="DN6" s="1">
        <v>7</v>
      </c>
      <c r="DO6" s="1">
        <v>7</v>
      </c>
      <c r="DP6" s="1">
        <f t="shared" ref="DP6:DP38" si="36">SUM(DJ6:DO6)</f>
        <v>44</v>
      </c>
      <c r="DQ6" s="12">
        <f t="shared" ref="DQ6:DQ38" si="37">DP6/60</f>
        <v>0.73333333333333328</v>
      </c>
      <c r="DR6" s="12" t="str">
        <f t="shared" ref="DR6:DR38" si="38">IF((DP6/60)*100&lt;=25,"1",IF((DP6/60)*100&lt;=50,"2",IF((DP6/60)*100&lt;=75,"3","4")))</f>
        <v>3</v>
      </c>
      <c r="DS6" s="1">
        <v>8</v>
      </c>
      <c r="DT6" s="1">
        <v>7</v>
      </c>
      <c r="DU6" s="1">
        <v>7</v>
      </c>
      <c r="DV6" s="1">
        <v>7</v>
      </c>
      <c r="DW6" s="1">
        <v>8</v>
      </c>
      <c r="DX6" s="1">
        <v>7</v>
      </c>
      <c r="DY6" s="1">
        <v>8</v>
      </c>
      <c r="DZ6" s="1">
        <f t="shared" ref="DZ6:DZ38" si="39">SUM(DS6:DY6)</f>
        <v>52</v>
      </c>
      <c r="EA6" s="12">
        <f t="shared" ref="EA6:EA38" si="40">DZ6/70</f>
        <v>0.74285714285714288</v>
      </c>
      <c r="EB6" s="12" t="str">
        <f t="shared" ref="EB6:EB38" si="41">IF((DZ6/70)*100&lt;=25,"1",IF((DZ6/70)*100&lt;=50,"2",IF((DZ6/70)*100&lt;=75,"3","4")))</f>
        <v>3</v>
      </c>
      <c r="EC6" s="1">
        <v>7</v>
      </c>
      <c r="ED6" s="1">
        <v>7</v>
      </c>
      <c r="EE6" s="1">
        <v>7</v>
      </c>
      <c r="EF6" s="1">
        <f t="shared" ref="EF6:EF38" si="42">SUM(EC6:EE6)</f>
        <v>21</v>
      </c>
      <c r="EG6" s="12">
        <f t="shared" ref="EG6:EG38" si="43">EF6/30</f>
        <v>0.7</v>
      </c>
      <c r="EH6" s="12" t="str">
        <f t="shared" ref="EH6:EH38" si="44">IF((EF6/30)*100&lt;=25,"1",IF((EF6/30)*100&lt;=50,"2",IF((EF6/30)*100&lt;=75,"3","4")))</f>
        <v>3</v>
      </c>
      <c r="EI6" s="1">
        <v>7</v>
      </c>
      <c r="EJ6" s="1">
        <v>7</v>
      </c>
      <c r="EK6" s="1">
        <f t="shared" ref="EK6:EK38" si="45">SUM(EI6:EJ6)</f>
        <v>14</v>
      </c>
      <c r="EL6" s="12">
        <f t="shared" ref="EL6:EL38" si="46">EK6/20</f>
        <v>0.7</v>
      </c>
      <c r="EM6" s="12" t="str">
        <f t="shared" ref="EM6:EM38" si="47">IF((EK6/20)*100&lt;=25,"1",IF((EK6/20)*100&lt;=50,"2",IF((EK6/20)*100&lt;=75,"3","4")))</f>
        <v>3</v>
      </c>
      <c r="EN6" s="1">
        <v>8</v>
      </c>
      <c r="EO6" s="1">
        <v>8</v>
      </c>
      <c r="EP6" s="1">
        <f t="shared" ref="EP6:EP38" si="48">SUM(EN6:EO6)</f>
        <v>16</v>
      </c>
      <c r="EQ6" s="12">
        <f t="shared" ref="EQ6:EQ38" si="49">EP6/20</f>
        <v>0.8</v>
      </c>
      <c r="ER6" s="12" t="str">
        <f t="shared" ref="ER6:ER38" si="50">IF((EP6/20)*100&lt;=25,"1",IF((EP6/20)*100&lt;=50,"2",IF((EP6/20)*100&lt;=75,"3","4")))</f>
        <v>4</v>
      </c>
      <c r="ES6" s="1">
        <v>8</v>
      </c>
      <c r="ET6" s="1">
        <v>7</v>
      </c>
      <c r="EU6" s="1">
        <f t="shared" ref="EU6:EU38" si="51">SUM(ES6:ET6)</f>
        <v>15</v>
      </c>
      <c r="EV6" s="12">
        <f t="shared" ref="EV6:EV38" si="52">EU6/20</f>
        <v>0.75</v>
      </c>
      <c r="EW6" s="12" t="str">
        <f t="shared" ref="EW6:EW38" si="53">IF((EU6/20)*100&lt;=25,"1",IF((EU6/20)*100&lt;=50,"2",IF((EU6/20)*100&lt;=75,"3","4")))</f>
        <v>3</v>
      </c>
      <c r="EX6" s="1">
        <v>8</v>
      </c>
      <c r="EY6" s="1">
        <f t="shared" ref="EY6:EY38" si="54">EX6</f>
        <v>8</v>
      </c>
      <c r="EZ6" s="12">
        <f t="shared" ref="EZ6:EZ38" si="55">EY6/10</f>
        <v>0.8</v>
      </c>
      <c r="FA6" s="12" t="str">
        <f t="shared" ref="FA6:FA38" si="56">IF((EY6/10)*100&lt;=25,"1",IF((EY6/10)*100&lt;=50,"2",IF((EY6/10)*100&lt;=75,"3","4")))</f>
        <v>4</v>
      </c>
    </row>
    <row r="7" spans="1:157" x14ac:dyDescent="0.25">
      <c r="A7" s="1">
        <v>3</v>
      </c>
      <c r="B7" s="1">
        <v>7</v>
      </c>
      <c r="C7" s="1">
        <v>7</v>
      </c>
      <c r="D7" s="1">
        <v>8</v>
      </c>
      <c r="E7" s="1">
        <v>8</v>
      </c>
      <c r="F7" s="1">
        <v>9</v>
      </c>
      <c r="G7" s="1">
        <v>10</v>
      </c>
      <c r="H7" s="1">
        <v>10</v>
      </c>
      <c r="I7" s="1">
        <f t="shared" si="0"/>
        <v>59</v>
      </c>
      <c r="J7" s="12">
        <f t="shared" si="1"/>
        <v>0.84285714285714286</v>
      </c>
      <c r="K7" s="12" t="str">
        <f t="shared" si="2"/>
        <v>4</v>
      </c>
      <c r="L7" s="1">
        <v>8</v>
      </c>
      <c r="M7" s="1">
        <v>8</v>
      </c>
      <c r="N7" s="1">
        <f t="shared" si="3"/>
        <v>16</v>
      </c>
      <c r="O7" s="12">
        <f t="shared" si="4"/>
        <v>0.8</v>
      </c>
      <c r="P7" s="12" t="str">
        <f t="shared" si="5"/>
        <v>4</v>
      </c>
      <c r="Q7" s="1">
        <v>8</v>
      </c>
      <c r="R7" s="1">
        <v>7</v>
      </c>
      <c r="S7" s="1">
        <v>8</v>
      </c>
      <c r="T7" s="1">
        <v>7</v>
      </c>
      <c r="U7" s="1">
        <v>8</v>
      </c>
      <c r="V7" s="1">
        <v>8</v>
      </c>
      <c r="W7" s="1">
        <v>7</v>
      </c>
      <c r="X7" s="1">
        <v>8</v>
      </c>
      <c r="Y7" s="1">
        <v>8</v>
      </c>
      <c r="Z7" s="1">
        <f t="shared" si="6"/>
        <v>69</v>
      </c>
      <c r="AA7" s="12">
        <f t="shared" si="7"/>
        <v>0.76666666666666672</v>
      </c>
      <c r="AB7" s="12" t="str">
        <f t="shared" si="8"/>
        <v>4</v>
      </c>
      <c r="AC7" s="1">
        <v>9</v>
      </c>
      <c r="AD7" s="1">
        <v>9</v>
      </c>
      <c r="AE7" s="1">
        <v>8</v>
      </c>
      <c r="AF7" s="1">
        <v>7</v>
      </c>
      <c r="AG7" s="1">
        <v>7</v>
      </c>
      <c r="AH7" s="1">
        <v>6</v>
      </c>
      <c r="AI7" s="1">
        <v>6</v>
      </c>
      <c r="AJ7" s="1">
        <v>7</v>
      </c>
      <c r="AK7" s="1">
        <f t="shared" si="9"/>
        <v>59</v>
      </c>
      <c r="AL7" s="12">
        <f t="shared" si="10"/>
        <v>0.73750000000000004</v>
      </c>
      <c r="AM7" s="12" t="str">
        <f t="shared" si="11"/>
        <v>3</v>
      </c>
      <c r="AN7" s="1">
        <v>9</v>
      </c>
      <c r="AO7" s="1">
        <v>7</v>
      </c>
      <c r="AP7" s="1">
        <v>8</v>
      </c>
      <c r="AQ7" s="1">
        <v>7</v>
      </c>
      <c r="AR7" s="1">
        <v>9</v>
      </c>
      <c r="AS7" s="1">
        <v>9</v>
      </c>
      <c r="AT7" s="1">
        <v>10</v>
      </c>
      <c r="AU7" s="1">
        <f t="shared" si="12"/>
        <v>59</v>
      </c>
      <c r="AV7" s="12">
        <f t="shared" si="13"/>
        <v>0.84285714285714286</v>
      </c>
      <c r="AW7" s="12" t="str">
        <f t="shared" si="14"/>
        <v>4</v>
      </c>
      <c r="AX7" s="1">
        <v>10</v>
      </c>
      <c r="AY7" s="1">
        <v>10</v>
      </c>
      <c r="AZ7" s="1">
        <v>9</v>
      </c>
      <c r="BA7" s="1">
        <v>8</v>
      </c>
      <c r="BB7" s="1">
        <v>9</v>
      </c>
      <c r="BC7" s="1">
        <v>9</v>
      </c>
      <c r="BD7" s="1">
        <f t="shared" si="15"/>
        <v>55</v>
      </c>
      <c r="BE7" s="12">
        <f t="shared" si="16"/>
        <v>0.91666666666666663</v>
      </c>
      <c r="BF7" s="12" t="str">
        <f t="shared" si="17"/>
        <v>4</v>
      </c>
      <c r="BG7" s="1">
        <v>8</v>
      </c>
      <c r="BH7" s="1">
        <v>7</v>
      </c>
      <c r="BI7" s="1">
        <v>7</v>
      </c>
      <c r="BJ7" s="1">
        <v>8</v>
      </c>
      <c r="BK7" s="1">
        <v>7</v>
      </c>
      <c r="BL7" s="1">
        <v>8</v>
      </c>
      <c r="BM7" s="1">
        <v>7</v>
      </c>
      <c r="BN7" s="1">
        <f t="shared" si="18"/>
        <v>52</v>
      </c>
      <c r="BO7" s="12">
        <f t="shared" si="19"/>
        <v>0.74285714285714288</v>
      </c>
      <c r="BP7" s="12" t="str">
        <f t="shared" si="20"/>
        <v>3</v>
      </c>
      <c r="BQ7" s="1">
        <v>8</v>
      </c>
      <c r="BR7" s="1">
        <v>9</v>
      </c>
      <c r="BS7" s="1">
        <v>9</v>
      </c>
      <c r="BT7" s="1">
        <v>9</v>
      </c>
      <c r="BU7" s="1">
        <v>9</v>
      </c>
      <c r="BV7" s="1">
        <f t="shared" si="21"/>
        <v>44</v>
      </c>
      <c r="BW7" s="12">
        <f t="shared" si="22"/>
        <v>0.88</v>
      </c>
      <c r="BX7" s="12" t="str">
        <f t="shared" si="23"/>
        <v>4</v>
      </c>
      <c r="BY7" s="1">
        <v>8</v>
      </c>
      <c r="BZ7" s="1">
        <v>8</v>
      </c>
      <c r="CA7" s="1">
        <v>8</v>
      </c>
      <c r="CB7" s="1">
        <v>7</v>
      </c>
      <c r="CC7" s="1">
        <f t="shared" si="24"/>
        <v>31</v>
      </c>
      <c r="CD7" s="12">
        <f t="shared" si="25"/>
        <v>0.77500000000000002</v>
      </c>
      <c r="CE7" s="12" t="str">
        <f t="shared" si="26"/>
        <v>4</v>
      </c>
      <c r="CF7" s="1">
        <v>8</v>
      </c>
      <c r="CG7" s="1">
        <v>8</v>
      </c>
      <c r="CH7" s="1">
        <v>9</v>
      </c>
      <c r="CI7" s="1">
        <v>8</v>
      </c>
      <c r="CJ7" s="1">
        <f t="shared" si="27"/>
        <v>33</v>
      </c>
      <c r="CK7" s="12">
        <f t="shared" si="28"/>
        <v>0.82499999999999996</v>
      </c>
      <c r="CL7" s="12" t="str">
        <f t="shared" si="29"/>
        <v>4</v>
      </c>
      <c r="CM7" s="1">
        <v>10</v>
      </c>
      <c r="CN7" s="1">
        <v>9</v>
      </c>
      <c r="CO7" s="1">
        <v>8</v>
      </c>
      <c r="CP7" s="1">
        <v>8</v>
      </c>
      <c r="CQ7" s="1">
        <v>8</v>
      </c>
      <c r="CR7" s="1">
        <v>7</v>
      </c>
      <c r="CS7" s="1">
        <f t="shared" si="30"/>
        <v>50</v>
      </c>
      <c r="CT7" s="12">
        <f t="shared" si="31"/>
        <v>0.83333333333333337</v>
      </c>
      <c r="CU7" s="12" t="str">
        <f t="shared" si="32"/>
        <v>4</v>
      </c>
      <c r="CV7" s="1">
        <v>8</v>
      </c>
      <c r="CW7" s="1">
        <v>7</v>
      </c>
      <c r="CX7" s="1">
        <v>7</v>
      </c>
      <c r="CY7" s="1">
        <v>7</v>
      </c>
      <c r="CZ7" s="1">
        <v>8</v>
      </c>
      <c r="DA7" s="1">
        <v>9</v>
      </c>
      <c r="DB7" s="1">
        <v>8</v>
      </c>
      <c r="DC7" s="1">
        <v>8</v>
      </c>
      <c r="DD7" s="1">
        <v>8</v>
      </c>
      <c r="DE7" s="1">
        <v>8</v>
      </c>
      <c r="DF7" s="1">
        <v>8</v>
      </c>
      <c r="DG7" s="1">
        <f t="shared" si="33"/>
        <v>86</v>
      </c>
      <c r="DH7" s="12">
        <f t="shared" si="34"/>
        <v>0.78181818181818186</v>
      </c>
      <c r="DI7" s="12" t="str">
        <f t="shared" si="35"/>
        <v>4</v>
      </c>
      <c r="DJ7" s="1">
        <v>7</v>
      </c>
      <c r="DK7" s="1">
        <v>8</v>
      </c>
      <c r="DL7" s="1">
        <v>7</v>
      </c>
      <c r="DM7" s="1">
        <v>7</v>
      </c>
      <c r="DN7" s="1">
        <v>9</v>
      </c>
      <c r="DO7" s="1">
        <v>9</v>
      </c>
      <c r="DP7" s="1">
        <f t="shared" si="36"/>
        <v>47</v>
      </c>
      <c r="DQ7" s="12">
        <f t="shared" si="37"/>
        <v>0.78333333333333333</v>
      </c>
      <c r="DR7" s="12" t="str">
        <f t="shared" si="38"/>
        <v>4</v>
      </c>
      <c r="DS7" s="1">
        <v>9</v>
      </c>
      <c r="DT7" s="1">
        <v>9</v>
      </c>
      <c r="DU7" s="1">
        <v>8</v>
      </c>
      <c r="DV7" s="1">
        <v>8</v>
      </c>
      <c r="DW7" s="1">
        <v>7</v>
      </c>
      <c r="DX7" s="1">
        <v>8</v>
      </c>
      <c r="DY7" s="1">
        <v>8</v>
      </c>
      <c r="DZ7" s="1">
        <f t="shared" si="39"/>
        <v>57</v>
      </c>
      <c r="EA7" s="12">
        <f t="shared" si="40"/>
        <v>0.81428571428571428</v>
      </c>
      <c r="EB7" s="12" t="str">
        <f t="shared" si="41"/>
        <v>4</v>
      </c>
      <c r="EC7" s="1">
        <v>8</v>
      </c>
      <c r="ED7" s="1">
        <v>7</v>
      </c>
      <c r="EE7" s="1">
        <v>7</v>
      </c>
      <c r="EF7" s="1">
        <f t="shared" si="42"/>
        <v>22</v>
      </c>
      <c r="EG7" s="12">
        <f t="shared" si="43"/>
        <v>0.73333333333333328</v>
      </c>
      <c r="EH7" s="12" t="str">
        <f t="shared" si="44"/>
        <v>3</v>
      </c>
      <c r="EI7" s="1">
        <v>8</v>
      </c>
      <c r="EJ7" s="1">
        <v>9</v>
      </c>
      <c r="EK7" s="1">
        <f t="shared" si="45"/>
        <v>17</v>
      </c>
      <c r="EL7" s="12">
        <f t="shared" si="46"/>
        <v>0.85</v>
      </c>
      <c r="EM7" s="12" t="str">
        <f t="shared" si="47"/>
        <v>4</v>
      </c>
      <c r="EN7" s="1">
        <v>9</v>
      </c>
      <c r="EO7" s="1">
        <v>9</v>
      </c>
      <c r="EP7" s="1">
        <f t="shared" si="48"/>
        <v>18</v>
      </c>
      <c r="EQ7" s="12">
        <f t="shared" si="49"/>
        <v>0.9</v>
      </c>
      <c r="ER7" s="12" t="str">
        <f t="shared" si="50"/>
        <v>4</v>
      </c>
      <c r="ES7" s="1">
        <v>8</v>
      </c>
      <c r="ET7" s="1">
        <v>8</v>
      </c>
      <c r="EU7" s="1">
        <f t="shared" si="51"/>
        <v>16</v>
      </c>
      <c r="EV7" s="12">
        <f t="shared" si="52"/>
        <v>0.8</v>
      </c>
      <c r="EW7" s="12" t="str">
        <f t="shared" si="53"/>
        <v>4</v>
      </c>
      <c r="EX7" s="1">
        <v>8</v>
      </c>
      <c r="EY7" s="1">
        <f t="shared" si="54"/>
        <v>8</v>
      </c>
      <c r="EZ7" s="12">
        <f t="shared" si="55"/>
        <v>0.8</v>
      </c>
      <c r="FA7" s="12" t="str">
        <f t="shared" si="56"/>
        <v>4</v>
      </c>
    </row>
    <row r="8" spans="1:157" x14ac:dyDescent="0.25">
      <c r="A8" s="1">
        <v>4</v>
      </c>
      <c r="B8" s="1">
        <v>8</v>
      </c>
      <c r="C8" s="1">
        <v>8</v>
      </c>
      <c r="D8" s="1">
        <v>7</v>
      </c>
      <c r="E8" s="1">
        <v>7</v>
      </c>
      <c r="F8" s="1">
        <v>7</v>
      </c>
      <c r="G8" s="1">
        <v>7</v>
      </c>
      <c r="H8" s="1">
        <v>7</v>
      </c>
      <c r="I8" s="1">
        <f t="shared" si="0"/>
        <v>51</v>
      </c>
      <c r="J8" s="12">
        <f t="shared" si="1"/>
        <v>0.72857142857142854</v>
      </c>
      <c r="K8" s="12" t="str">
        <f t="shared" si="2"/>
        <v>3</v>
      </c>
      <c r="L8" s="1">
        <v>7</v>
      </c>
      <c r="M8" s="1">
        <v>8</v>
      </c>
      <c r="N8" s="1">
        <f t="shared" si="3"/>
        <v>15</v>
      </c>
      <c r="O8" s="12">
        <f t="shared" si="4"/>
        <v>0.75</v>
      </c>
      <c r="P8" s="12" t="str">
        <f t="shared" si="5"/>
        <v>3</v>
      </c>
      <c r="Q8" s="1">
        <v>8</v>
      </c>
      <c r="R8" s="1">
        <v>7</v>
      </c>
      <c r="S8" s="1">
        <v>6</v>
      </c>
      <c r="T8" s="1">
        <v>6</v>
      </c>
      <c r="U8" s="1">
        <v>6</v>
      </c>
      <c r="V8" s="1">
        <v>7</v>
      </c>
      <c r="W8" s="1">
        <v>6</v>
      </c>
      <c r="X8" s="1">
        <v>5</v>
      </c>
      <c r="Y8" s="1">
        <v>7</v>
      </c>
      <c r="Z8" s="1">
        <f t="shared" si="6"/>
        <v>58</v>
      </c>
      <c r="AA8" s="12">
        <f t="shared" si="7"/>
        <v>0.64444444444444449</v>
      </c>
      <c r="AB8" s="12" t="str">
        <f t="shared" si="8"/>
        <v>3</v>
      </c>
      <c r="AC8" s="1">
        <v>8</v>
      </c>
      <c r="AD8" s="1">
        <v>5</v>
      </c>
      <c r="AE8" s="1">
        <v>6</v>
      </c>
      <c r="AF8" s="1">
        <v>5</v>
      </c>
      <c r="AG8" s="1">
        <v>6</v>
      </c>
      <c r="AH8" s="1">
        <v>7</v>
      </c>
      <c r="AI8" s="1">
        <v>6</v>
      </c>
      <c r="AJ8" s="1">
        <v>6</v>
      </c>
      <c r="AK8" s="1">
        <f t="shared" si="9"/>
        <v>49</v>
      </c>
      <c r="AL8" s="12">
        <f t="shared" si="10"/>
        <v>0.61250000000000004</v>
      </c>
      <c r="AM8" s="12" t="str">
        <f t="shared" si="11"/>
        <v>3</v>
      </c>
      <c r="AN8" s="1">
        <v>7</v>
      </c>
      <c r="AO8" s="1">
        <v>8</v>
      </c>
      <c r="AP8" s="1">
        <v>9</v>
      </c>
      <c r="AQ8" s="1">
        <v>7</v>
      </c>
      <c r="AR8" s="1">
        <v>7</v>
      </c>
      <c r="AS8" s="1">
        <v>7</v>
      </c>
      <c r="AT8" s="1">
        <v>8</v>
      </c>
      <c r="AU8" s="1">
        <f t="shared" si="12"/>
        <v>53</v>
      </c>
      <c r="AV8" s="12">
        <f t="shared" si="13"/>
        <v>0.75714285714285712</v>
      </c>
      <c r="AW8" s="12" t="str">
        <f t="shared" si="14"/>
        <v>4</v>
      </c>
      <c r="AX8" s="1">
        <v>8</v>
      </c>
      <c r="AY8" s="1">
        <v>8</v>
      </c>
      <c r="AZ8" s="1">
        <v>7</v>
      </c>
      <c r="BA8" s="1">
        <v>6</v>
      </c>
      <c r="BB8" s="1">
        <v>8</v>
      </c>
      <c r="BC8" s="1">
        <v>9</v>
      </c>
      <c r="BD8" s="1">
        <f t="shared" si="15"/>
        <v>46</v>
      </c>
      <c r="BE8" s="12">
        <f t="shared" si="16"/>
        <v>0.76666666666666672</v>
      </c>
      <c r="BF8" s="12" t="str">
        <f t="shared" si="17"/>
        <v>4</v>
      </c>
      <c r="BG8" s="1">
        <v>8</v>
      </c>
      <c r="BH8" s="1">
        <v>9</v>
      </c>
      <c r="BI8" s="1">
        <v>8</v>
      </c>
      <c r="BJ8" s="1">
        <v>8</v>
      </c>
      <c r="BK8" s="1">
        <v>9</v>
      </c>
      <c r="BL8" s="1">
        <v>8</v>
      </c>
      <c r="BM8" s="1">
        <v>9</v>
      </c>
      <c r="BN8" s="1">
        <f t="shared" si="18"/>
        <v>59</v>
      </c>
      <c r="BO8" s="12">
        <f t="shared" si="19"/>
        <v>0.84285714285714286</v>
      </c>
      <c r="BP8" s="12" t="str">
        <f t="shared" si="20"/>
        <v>4</v>
      </c>
      <c r="BQ8" s="1">
        <v>9</v>
      </c>
      <c r="BR8" s="1">
        <v>9</v>
      </c>
      <c r="BS8" s="1">
        <v>8</v>
      </c>
      <c r="BT8" s="1">
        <v>8</v>
      </c>
      <c r="BU8" s="1">
        <v>8</v>
      </c>
      <c r="BV8" s="1">
        <f t="shared" si="21"/>
        <v>42</v>
      </c>
      <c r="BW8" s="12">
        <f t="shared" si="22"/>
        <v>0.84</v>
      </c>
      <c r="BX8" s="12" t="str">
        <f t="shared" si="23"/>
        <v>4</v>
      </c>
      <c r="BY8" s="1">
        <v>8</v>
      </c>
      <c r="BZ8" s="1">
        <v>8</v>
      </c>
      <c r="CA8" s="1">
        <v>8</v>
      </c>
      <c r="CB8" s="1">
        <v>9</v>
      </c>
      <c r="CC8" s="1">
        <f t="shared" si="24"/>
        <v>33</v>
      </c>
      <c r="CD8" s="12">
        <f t="shared" si="25"/>
        <v>0.82499999999999996</v>
      </c>
      <c r="CE8" s="12" t="str">
        <f t="shared" si="26"/>
        <v>4</v>
      </c>
      <c r="CF8" s="1">
        <v>9</v>
      </c>
      <c r="CG8" s="1">
        <v>9</v>
      </c>
      <c r="CH8" s="1">
        <v>9</v>
      </c>
      <c r="CI8" s="1">
        <v>9</v>
      </c>
      <c r="CJ8" s="1">
        <f t="shared" si="27"/>
        <v>36</v>
      </c>
      <c r="CK8" s="12">
        <f t="shared" si="28"/>
        <v>0.9</v>
      </c>
      <c r="CL8" s="12" t="str">
        <f t="shared" si="29"/>
        <v>4</v>
      </c>
      <c r="CM8" s="1">
        <v>8</v>
      </c>
      <c r="CN8" s="1">
        <v>8</v>
      </c>
      <c r="CO8" s="1">
        <v>8</v>
      </c>
      <c r="CP8" s="1">
        <v>8</v>
      </c>
      <c r="CQ8" s="1">
        <v>8</v>
      </c>
      <c r="CR8" s="1">
        <v>8</v>
      </c>
      <c r="CS8" s="1">
        <f t="shared" si="30"/>
        <v>48</v>
      </c>
      <c r="CT8" s="12">
        <f t="shared" si="31"/>
        <v>0.8</v>
      </c>
      <c r="CU8" s="12" t="str">
        <f t="shared" si="32"/>
        <v>4</v>
      </c>
      <c r="CV8" s="1">
        <v>9</v>
      </c>
      <c r="CW8" s="1">
        <v>9</v>
      </c>
      <c r="CX8" s="1">
        <v>9</v>
      </c>
      <c r="CY8" s="1">
        <v>9</v>
      </c>
      <c r="CZ8" s="1">
        <v>9</v>
      </c>
      <c r="DA8" s="1">
        <v>8</v>
      </c>
      <c r="DB8" s="1">
        <v>8</v>
      </c>
      <c r="DC8" s="1">
        <v>8</v>
      </c>
      <c r="DD8" s="1">
        <v>8</v>
      </c>
      <c r="DE8" s="1">
        <v>8</v>
      </c>
      <c r="DF8" s="1">
        <v>8</v>
      </c>
      <c r="DG8" s="1">
        <f t="shared" si="33"/>
        <v>93</v>
      </c>
      <c r="DH8" s="12">
        <f t="shared" si="34"/>
        <v>0.84545454545454546</v>
      </c>
      <c r="DI8" s="12" t="str">
        <f t="shared" si="35"/>
        <v>4</v>
      </c>
      <c r="DJ8" s="1">
        <v>9</v>
      </c>
      <c r="DK8" s="1">
        <v>9</v>
      </c>
      <c r="DL8" s="1">
        <v>9</v>
      </c>
      <c r="DM8" s="1">
        <v>9</v>
      </c>
      <c r="DN8" s="1">
        <v>9</v>
      </c>
      <c r="DO8" s="1">
        <v>8</v>
      </c>
      <c r="DP8" s="1">
        <f t="shared" si="36"/>
        <v>53</v>
      </c>
      <c r="DQ8" s="12">
        <f t="shared" si="37"/>
        <v>0.8833333333333333</v>
      </c>
      <c r="DR8" s="12" t="str">
        <f t="shared" si="38"/>
        <v>4</v>
      </c>
      <c r="DS8" s="1">
        <v>8</v>
      </c>
      <c r="DT8" s="1">
        <v>8</v>
      </c>
      <c r="DU8" s="1">
        <v>8</v>
      </c>
      <c r="DV8" s="1">
        <v>8</v>
      </c>
      <c r="DW8" s="1">
        <v>8</v>
      </c>
      <c r="DX8" s="1">
        <v>8</v>
      </c>
      <c r="DY8" s="1">
        <v>8</v>
      </c>
      <c r="DZ8" s="1">
        <f t="shared" si="39"/>
        <v>56</v>
      </c>
      <c r="EA8" s="12">
        <f t="shared" si="40"/>
        <v>0.8</v>
      </c>
      <c r="EB8" s="12" t="str">
        <f t="shared" si="41"/>
        <v>4</v>
      </c>
      <c r="EC8" s="1">
        <v>7</v>
      </c>
      <c r="ED8" s="1">
        <v>8</v>
      </c>
      <c r="EE8" s="1">
        <v>7</v>
      </c>
      <c r="EF8" s="1">
        <f t="shared" si="42"/>
        <v>22</v>
      </c>
      <c r="EG8" s="12">
        <f t="shared" si="43"/>
        <v>0.73333333333333328</v>
      </c>
      <c r="EH8" s="12" t="str">
        <f t="shared" si="44"/>
        <v>3</v>
      </c>
      <c r="EI8" s="1">
        <v>7</v>
      </c>
      <c r="EJ8" s="1">
        <v>7</v>
      </c>
      <c r="EK8" s="1">
        <f t="shared" si="45"/>
        <v>14</v>
      </c>
      <c r="EL8" s="12">
        <f t="shared" si="46"/>
        <v>0.7</v>
      </c>
      <c r="EM8" s="12" t="str">
        <f t="shared" si="47"/>
        <v>3</v>
      </c>
      <c r="EN8" s="1">
        <v>8</v>
      </c>
      <c r="EO8" s="1">
        <v>8</v>
      </c>
      <c r="EP8" s="1">
        <f t="shared" si="48"/>
        <v>16</v>
      </c>
      <c r="EQ8" s="12">
        <f t="shared" si="49"/>
        <v>0.8</v>
      </c>
      <c r="ER8" s="12" t="str">
        <f t="shared" si="50"/>
        <v>4</v>
      </c>
      <c r="ES8" s="1">
        <v>8</v>
      </c>
      <c r="ET8" s="1">
        <v>9</v>
      </c>
      <c r="EU8" s="1">
        <f t="shared" si="51"/>
        <v>17</v>
      </c>
      <c r="EV8" s="12">
        <f t="shared" si="52"/>
        <v>0.85</v>
      </c>
      <c r="EW8" s="12" t="str">
        <f t="shared" si="53"/>
        <v>4</v>
      </c>
      <c r="EX8" s="1">
        <v>9</v>
      </c>
      <c r="EY8" s="1">
        <f t="shared" si="54"/>
        <v>9</v>
      </c>
      <c r="EZ8" s="12">
        <f t="shared" si="55"/>
        <v>0.9</v>
      </c>
      <c r="FA8" s="12" t="str">
        <f t="shared" si="56"/>
        <v>4</v>
      </c>
    </row>
    <row r="9" spans="1:157" x14ac:dyDescent="0.25">
      <c r="A9" s="1">
        <v>5</v>
      </c>
      <c r="B9" s="1">
        <v>8</v>
      </c>
      <c r="C9" s="1">
        <v>8</v>
      </c>
      <c r="D9" s="1">
        <v>8</v>
      </c>
      <c r="E9" s="1">
        <v>8</v>
      </c>
      <c r="F9" s="1">
        <v>8</v>
      </c>
      <c r="G9" s="1">
        <v>8</v>
      </c>
      <c r="H9" s="1">
        <v>8</v>
      </c>
      <c r="I9" s="1">
        <f t="shared" si="0"/>
        <v>56</v>
      </c>
      <c r="J9" s="12">
        <f t="shared" si="1"/>
        <v>0.8</v>
      </c>
      <c r="K9" s="12" t="str">
        <f t="shared" si="2"/>
        <v>4</v>
      </c>
      <c r="L9" s="1">
        <v>8</v>
      </c>
      <c r="M9" s="1">
        <v>8</v>
      </c>
      <c r="N9" s="1">
        <f t="shared" si="3"/>
        <v>16</v>
      </c>
      <c r="O9" s="12">
        <f t="shared" si="4"/>
        <v>0.8</v>
      </c>
      <c r="P9" s="12" t="str">
        <f t="shared" si="5"/>
        <v>4</v>
      </c>
      <c r="Q9" s="1">
        <v>8</v>
      </c>
      <c r="R9" s="1">
        <v>8</v>
      </c>
      <c r="S9" s="1">
        <v>8</v>
      </c>
      <c r="T9" s="1">
        <v>8</v>
      </c>
      <c r="U9" s="1">
        <v>8</v>
      </c>
      <c r="V9" s="1">
        <v>8</v>
      </c>
      <c r="W9" s="1">
        <v>8</v>
      </c>
      <c r="X9" s="1">
        <v>8</v>
      </c>
      <c r="Y9" s="1">
        <v>8</v>
      </c>
      <c r="Z9" s="1">
        <f t="shared" si="6"/>
        <v>72</v>
      </c>
      <c r="AA9" s="12">
        <f t="shared" si="7"/>
        <v>0.8</v>
      </c>
      <c r="AB9" s="12" t="str">
        <f t="shared" si="8"/>
        <v>4</v>
      </c>
      <c r="AC9" s="1">
        <v>8</v>
      </c>
      <c r="AD9" s="1">
        <v>8</v>
      </c>
      <c r="AE9" s="1">
        <v>8</v>
      </c>
      <c r="AF9" s="1">
        <v>8</v>
      </c>
      <c r="AG9" s="1">
        <v>8</v>
      </c>
      <c r="AH9" s="1">
        <v>8</v>
      </c>
      <c r="AI9" s="1">
        <v>8</v>
      </c>
      <c r="AJ9" s="1">
        <v>8</v>
      </c>
      <c r="AK9" s="1">
        <f t="shared" si="9"/>
        <v>64</v>
      </c>
      <c r="AL9" s="12">
        <f t="shared" si="10"/>
        <v>0.8</v>
      </c>
      <c r="AM9" s="12" t="str">
        <f t="shared" si="11"/>
        <v>4</v>
      </c>
      <c r="AN9" s="1">
        <v>8</v>
      </c>
      <c r="AO9" s="1">
        <v>8</v>
      </c>
      <c r="AP9" s="1">
        <v>8</v>
      </c>
      <c r="AQ9" s="1">
        <v>8</v>
      </c>
      <c r="AR9" s="1">
        <v>8</v>
      </c>
      <c r="AS9" s="1">
        <v>8</v>
      </c>
      <c r="AT9" s="1">
        <v>8</v>
      </c>
      <c r="AU9" s="1">
        <f t="shared" si="12"/>
        <v>56</v>
      </c>
      <c r="AV9" s="12">
        <f t="shared" si="13"/>
        <v>0.8</v>
      </c>
      <c r="AW9" s="12" t="str">
        <f t="shared" si="14"/>
        <v>4</v>
      </c>
      <c r="AX9" s="1">
        <v>8</v>
      </c>
      <c r="AY9" s="1">
        <v>8</v>
      </c>
      <c r="AZ9" s="1">
        <v>8</v>
      </c>
      <c r="BA9" s="1">
        <v>8</v>
      </c>
      <c r="BB9" s="1">
        <v>8</v>
      </c>
      <c r="BC9" s="1">
        <v>8</v>
      </c>
      <c r="BD9" s="1">
        <f t="shared" si="15"/>
        <v>48</v>
      </c>
      <c r="BE9" s="12">
        <f t="shared" si="16"/>
        <v>0.8</v>
      </c>
      <c r="BF9" s="12" t="str">
        <f t="shared" si="17"/>
        <v>4</v>
      </c>
      <c r="BG9" s="1">
        <v>8</v>
      </c>
      <c r="BH9" s="1">
        <v>8</v>
      </c>
      <c r="BI9" s="1">
        <v>8</v>
      </c>
      <c r="BJ9" s="1">
        <v>8</v>
      </c>
      <c r="BK9" s="1">
        <v>8</v>
      </c>
      <c r="BL9" s="1">
        <v>8</v>
      </c>
      <c r="BM9" s="1">
        <v>8</v>
      </c>
      <c r="BN9" s="1">
        <f t="shared" si="18"/>
        <v>56</v>
      </c>
      <c r="BO9" s="12">
        <f t="shared" si="19"/>
        <v>0.8</v>
      </c>
      <c r="BP9" s="12" t="str">
        <f t="shared" si="20"/>
        <v>4</v>
      </c>
      <c r="BQ9" s="1">
        <v>8</v>
      </c>
      <c r="BR9" s="1">
        <v>8</v>
      </c>
      <c r="BS9" s="1">
        <v>8</v>
      </c>
      <c r="BT9" s="1">
        <v>8</v>
      </c>
      <c r="BU9" s="1">
        <v>8</v>
      </c>
      <c r="BV9" s="1">
        <f t="shared" si="21"/>
        <v>40</v>
      </c>
      <c r="BW9" s="12">
        <f t="shared" si="22"/>
        <v>0.8</v>
      </c>
      <c r="BX9" s="12" t="str">
        <f t="shared" si="23"/>
        <v>4</v>
      </c>
      <c r="BY9" s="1">
        <v>9</v>
      </c>
      <c r="BZ9" s="1">
        <v>9</v>
      </c>
      <c r="CA9" s="1">
        <v>9</v>
      </c>
      <c r="CB9" s="1">
        <v>9</v>
      </c>
      <c r="CC9" s="1">
        <f t="shared" si="24"/>
        <v>36</v>
      </c>
      <c r="CD9" s="12">
        <f t="shared" si="25"/>
        <v>0.9</v>
      </c>
      <c r="CE9" s="12" t="str">
        <f t="shared" si="26"/>
        <v>4</v>
      </c>
      <c r="CF9" s="1">
        <v>9</v>
      </c>
      <c r="CG9" s="1">
        <v>9</v>
      </c>
      <c r="CH9" s="1">
        <v>8</v>
      </c>
      <c r="CI9" s="1">
        <v>8</v>
      </c>
      <c r="CJ9" s="1">
        <f t="shared" si="27"/>
        <v>34</v>
      </c>
      <c r="CK9" s="12">
        <f t="shared" si="28"/>
        <v>0.85</v>
      </c>
      <c r="CL9" s="12" t="str">
        <f t="shared" si="29"/>
        <v>4</v>
      </c>
      <c r="CM9" s="1">
        <v>9</v>
      </c>
      <c r="CN9" s="1">
        <v>9</v>
      </c>
      <c r="CO9" s="1">
        <v>9</v>
      </c>
      <c r="CP9" s="1">
        <v>10</v>
      </c>
      <c r="CQ9" s="1">
        <v>10</v>
      </c>
      <c r="CR9" s="1">
        <v>9</v>
      </c>
      <c r="CS9" s="1">
        <f t="shared" si="30"/>
        <v>56</v>
      </c>
      <c r="CT9" s="12">
        <f t="shared" si="31"/>
        <v>0.93333333333333335</v>
      </c>
      <c r="CU9" s="12" t="str">
        <f t="shared" si="32"/>
        <v>4</v>
      </c>
      <c r="CV9" s="1">
        <v>9</v>
      </c>
      <c r="CW9" s="1">
        <v>9</v>
      </c>
      <c r="CX9" s="1">
        <v>9</v>
      </c>
      <c r="CY9" s="1">
        <v>9</v>
      </c>
      <c r="CZ9" s="1">
        <v>9</v>
      </c>
      <c r="DA9" s="1">
        <v>9</v>
      </c>
      <c r="DB9" s="1">
        <v>9</v>
      </c>
      <c r="DC9" s="1">
        <v>9</v>
      </c>
      <c r="DD9" s="1">
        <v>9</v>
      </c>
      <c r="DE9" s="1">
        <v>9</v>
      </c>
      <c r="DF9" s="1">
        <v>9</v>
      </c>
      <c r="DG9" s="1">
        <f t="shared" si="33"/>
        <v>99</v>
      </c>
      <c r="DH9" s="12">
        <f t="shared" si="34"/>
        <v>0.9</v>
      </c>
      <c r="DI9" s="12" t="str">
        <f t="shared" si="35"/>
        <v>4</v>
      </c>
      <c r="DJ9" s="1">
        <v>9</v>
      </c>
      <c r="DK9" s="1">
        <v>9</v>
      </c>
      <c r="DL9" s="1">
        <v>9</v>
      </c>
      <c r="DM9" s="1">
        <v>9</v>
      </c>
      <c r="DN9" s="1">
        <v>9</v>
      </c>
      <c r="DO9" s="1">
        <v>9</v>
      </c>
      <c r="DP9" s="1">
        <f t="shared" si="36"/>
        <v>54</v>
      </c>
      <c r="DQ9" s="12">
        <f t="shared" si="37"/>
        <v>0.9</v>
      </c>
      <c r="DR9" s="12" t="str">
        <f t="shared" si="38"/>
        <v>4</v>
      </c>
      <c r="DS9" s="1">
        <v>9</v>
      </c>
      <c r="DT9" s="1">
        <v>9</v>
      </c>
      <c r="DU9" s="1">
        <v>9</v>
      </c>
      <c r="DV9" s="1">
        <v>9</v>
      </c>
      <c r="DW9" s="1">
        <v>9</v>
      </c>
      <c r="DX9" s="1">
        <v>9</v>
      </c>
      <c r="DY9" s="1">
        <v>9</v>
      </c>
      <c r="DZ9" s="1">
        <f t="shared" si="39"/>
        <v>63</v>
      </c>
      <c r="EA9" s="12">
        <f t="shared" si="40"/>
        <v>0.9</v>
      </c>
      <c r="EB9" s="12" t="str">
        <f t="shared" si="41"/>
        <v>4</v>
      </c>
      <c r="EC9" s="1">
        <v>9</v>
      </c>
      <c r="ED9" s="1">
        <v>9</v>
      </c>
      <c r="EE9" s="1">
        <v>9</v>
      </c>
      <c r="EF9" s="1">
        <f t="shared" si="42"/>
        <v>27</v>
      </c>
      <c r="EG9" s="12">
        <f t="shared" si="43"/>
        <v>0.9</v>
      </c>
      <c r="EH9" s="12" t="str">
        <f t="shared" si="44"/>
        <v>4</v>
      </c>
      <c r="EI9" s="1">
        <v>9</v>
      </c>
      <c r="EJ9" s="1">
        <v>9</v>
      </c>
      <c r="EK9" s="1">
        <f t="shared" si="45"/>
        <v>18</v>
      </c>
      <c r="EL9" s="12">
        <f t="shared" si="46"/>
        <v>0.9</v>
      </c>
      <c r="EM9" s="12" t="str">
        <f t="shared" si="47"/>
        <v>4</v>
      </c>
      <c r="EN9" s="1">
        <v>10</v>
      </c>
      <c r="EO9" s="1">
        <v>10</v>
      </c>
      <c r="EP9" s="1">
        <f t="shared" si="48"/>
        <v>20</v>
      </c>
      <c r="EQ9" s="12">
        <f t="shared" si="49"/>
        <v>1</v>
      </c>
      <c r="ER9" s="12" t="str">
        <f t="shared" si="50"/>
        <v>4</v>
      </c>
      <c r="ES9" s="1">
        <v>10</v>
      </c>
      <c r="ET9" s="1">
        <v>10</v>
      </c>
      <c r="EU9" s="1">
        <f t="shared" si="51"/>
        <v>20</v>
      </c>
      <c r="EV9" s="12">
        <f t="shared" si="52"/>
        <v>1</v>
      </c>
      <c r="EW9" s="12" t="str">
        <f t="shared" si="53"/>
        <v>4</v>
      </c>
      <c r="EX9" s="1">
        <v>10</v>
      </c>
      <c r="EY9" s="1">
        <f t="shared" si="54"/>
        <v>10</v>
      </c>
      <c r="EZ9" s="12">
        <f t="shared" si="55"/>
        <v>1</v>
      </c>
      <c r="FA9" s="12" t="str">
        <f t="shared" si="56"/>
        <v>4</v>
      </c>
    </row>
    <row r="10" spans="1:157" x14ac:dyDescent="0.25">
      <c r="A10" s="1">
        <v>6</v>
      </c>
      <c r="B10" s="1">
        <v>7</v>
      </c>
      <c r="C10" s="1">
        <v>7</v>
      </c>
      <c r="D10" s="1">
        <v>7</v>
      </c>
      <c r="E10" s="1">
        <v>6</v>
      </c>
      <c r="F10" s="1">
        <v>6</v>
      </c>
      <c r="G10" s="1">
        <v>7</v>
      </c>
      <c r="H10" s="1">
        <v>7</v>
      </c>
      <c r="I10" s="1">
        <f t="shared" si="0"/>
        <v>47</v>
      </c>
      <c r="J10" s="12">
        <f t="shared" si="1"/>
        <v>0.67142857142857137</v>
      </c>
      <c r="K10" s="12" t="str">
        <f t="shared" si="2"/>
        <v>3</v>
      </c>
      <c r="L10" s="1">
        <v>5</v>
      </c>
      <c r="M10" s="1">
        <v>8</v>
      </c>
      <c r="N10" s="1">
        <f t="shared" si="3"/>
        <v>13</v>
      </c>
      <c r="O10" s="12">
        <f t="shared" si="4"/>
        <v>0.65</v>
      </c>
      <c r="P10" s="12" t="str">
        <f t="shared" si="5"/>
        <v>3</v>
      </c>
      <c r="Q10" s="1">
        <v>7</v>
      </c>
      <c r="R10" s="1">
        <v>7</v>
      </c>
      <c r="S10" s="1">
        <v>6</v>
      </c>
      <c r="T10" s="1">
        <v>6</v>
      </c>
      <c r="U10" s="1">
        <v>6</v>
      </c>
      <c r="V10" s="1">
        <v>6</v>
      </c>
      <c r="W10" s="1">
        <v>6</v>
      </c>
      <c r="X10" s="1">
        <v>7</v>
      </c>
      <c r="Y10" s="1">
        <v>7</v>
      </c>
      <c r="Z10" s="1">
        <f t="shared" si="6"/>
        <v>58</v>
      </c>
      <c r="AA10" s="12">
        <f t="shared" si="7"/>
        <v>0.64444444444444449</v>
      </c>
      <c r="AB10" s="12" t="str">
        <f t="shared" si="8"/>
        <v>3</v>
      </c>
      <c r="AC10" s="1">
        <v>7</v>
      </c>
      <c r="AD10" s="1">
        <v>5</v>
      </c>
      <c r="AE10" s="1">
        <v>6</v>
      </c>
      <c r="AF10" s="1">
        <v>6</v>
      </c>
      <c r="AG10" s="1">
        <v>7</v>
      </c>
      <c r="AH10" s="1">
        <v>5</v>
      </c>
      <c r="AI10" s="1">
        <v>6</v>
      </c>
      <c r="AJ10" s="1">
        <v>6</v>
      </c>
      <c r="AK10" s="1">
        <f t="shared" si="9"/>
        <v>48</v>
      </c>
      <c r="AL10" s="12">
        <f t="shared" si="10"/>
        <v>0.6</v>
      </c>
      <c r="AM10" s="12" t="str">
        <f t="shared" si="11"/>
        <v>3</v>
      </c>
      <c r="AN10" s="1">
        <v>6</v>
      </c>
      <c r="AO10" s="1">
        <v>5</v>
      </c>
      <c r="AP10" s="1">
        <v>5</v>
      </c>
      <c r="AQ10" s="1">
        <v>6</v>
      </c>
      <c r="AR10" s="1">
        <v>6</v>
      </c>
      <c r="AS10" s="1">
        <v>5</v>
      </c>
      <c r="AT10" s="1">
        <v>6</v>
      </c>
      <c r="AU10" s="1">
        <f t="shared" si="12"/>
        <v>39</v>
      </c>
      <c r="AV10" s="12">
        <f t="shared" si="13"/>
        <v>0.55714285714285716</v>
      </c>
      <c r="AW10" s="12" t="str">
        <f t="shared" si="14"/>
        <v>3</v>
      </c>
      <c r="AX10" s="1">
        <v>6</v>
      </c>
      <c r="AY10" s="1">
        <v>6</v>
      </c>
      <c r="AZ10" s="1">
        <v>6</v>
      </c>
      <c r="BA10" s="1">
        <v>6</v>
      </c>
      <c r="BB10" s="1">
        <v>5</v>
      </c>
      <c r="BC10" s="1">
        <v>5</v>
      </c>
      <c r="BD10" s="1">
        <f t="shared" si="15"/>
        <v>34</v>
      </c>
      <c r="BE10" s="12">
        <f t="shared" si="16"/>
        <v>0.56666666666666665</v>
      </c>
      <c r="BF10" s="12" t="str">
        <f t="shared" si="17"/>
        <v>3</v>
      </c>
      <c r="BG10" s="1">
        <v>7</v>
      </c>
      <c r="BH10" s="1">
        <v>5</v>
      </c>
      <c r="BI10" s="1">
        <v>7</v>
      </c>
      <c r="BJ10" s="1">
        <v>6</v>
      </c>
      <c r="BK10" s="1">
        <v>7</v>
      </c>
      <c r="BL10" s="1">
        <v>7</v>
      </c>
      <c r="BM10" s="1">
        <v>6</v>
      </c>
      <c r="BN10" s="1">
        <f t="shared" si="18"/>
        <v>45</v>
      </c>
      <c r="BO10" s="12">
        <f t="shared" si="19"/>
        <v>0.6428571428571429</v>
      </c>
      <c r="BP10" s="12" t="str">
        <f t="shared" si="20"/>
        <v>3</v>
      </c>
      <c r="BQ10" s="1">
        <v>5</v>
      </c>
      <c r="BR10" s="1">
        <v>6</v>
      </c>
      <c r="BS10" s="1">
        <v>6</v>
      </c>
      <c r="BT10" s="1">
        <v>6</v>
      </c>
      <c r="BU10" s="1">
        <v>6</v>
      </c>
      <c r="BV10" s="1">
        <f t="shared" si="21"/>
        <v>29</v>
      </c>
      <c r="BW10" s="12">
        <f t="shared" si="22"/>
        <v>0.57999999999999996</v>
      </c>
      <c r="BX10" s="12" t="str">
        <f t="shared" si="23"/>
        <v>3</v>
      </c>
      <c r="BY10" s="1">
        <v>6</v>
      </c>
      <c r="BZ10" s="1">
        <v>5</v>
      </c>
      <c r="CA10" s="1">
        <v>5</v>
      </c>
      <c r="CB10" s="1">
        <v>5</v>
      </c>
      <c r="CC10" s="1">
        <f t="shared" si="24"/>
        <v>21</v>
      </c>
      <c r="CD10" s="12">
        <f t="shared" si="25"/>
        <v>0.52500000000000002</v>
      </c>
      <c r="CE10" s="12" t="str">
        <f t="shared" si="26"/>
        <v>3</v>
      </c>
      <c r="CF10" s="1">
        <v>7</v>
      </c>
      <c r="CG10" s="1">
        <v>7</v>
      </c>
      <c r="CH10" s="1">
        <v>7</v>
      </c>
      <c r="CI10" s="1">
        <v>7</v>
      </c>
      <c r="CJ10" s="1">
        <f t="shared" si="27"/>
        <v>28</v>
      </c>
      <c r="CK10" s="12">
        <f t="shared" si="28"/>
        <v>0.7</v>
      </c>
      <c r="CL10" s="12" t="str">
        <f t="shared" si="29"/>
        <v>3</v>
      </c>
      <c r="CM10" s="1">
        <v>7</v>
      </c>
      <c r="CN10" s="1">
        <v>7</v>
      </c>
      <c r="CO10" s="1">
        <v>6</v>
      </c>
      <c r="CP10" s="1">
        <v>6</v>
      </c>
      <c r="CQ10" s="1">
        <v>6</v>
      </c>
      <c r="CR10" s="1">
        <v>5</v>
      </c>
      <c r="CS10" s="1">
        <f t="shared" si="30"/>
        <v>37</v>
      </c>
      <c r="CT10" s="12">
        <f t="shared" si="31"/>
        <v>0.6166666666666667</v>
      </c>
      <c r="CU10" s="12" t="str">
        <f t="shared" si="32"/>
        <v>3</v>
      </c>
      <c r="CV10" s="1">
        <v>5</v>
      </c>
      <c r="CW10" s="1">
        <v>6</v>
      </c>
      <c r="CX10" s="1">
        <v>6</v>
      </c>
      <c r="CY10" s="1">
        <v>7</v>
      </c>
      <c r="CZ10" s="1">
        <v>7</v>
      </c>
      <c r="DA10" s="1">
        <v>6</v>
      </c>
      <c r="DB10" s="1">
        <v>7</v>
      </c>
      <c r="DC10" s="1">
        <v>6</v>
      </c>
      <c r="DD10" s="1">
        <v>7</v>
      </c>
      <c r="DE10" s="1">
        <v>7</v>
      </c>
      <c r="DF10" s="1">
        <v>7</v>
      </c>
      <c r="DG10" s="1">
        <f t="shared" si="33"/>
        <v>71</v>
      </c>
      <c r="DH10" s="12">
        <f t="shared" si="34"/>
        <v>0.6454545454545455</v>
      </c>
      <c r="DI10" s="12" t="str">
        <f t="shared" si="35"/>
        <v>3</v>
      </c>
      <c r="DJ10" s="1">
        <v>7</v>
      </c>
      <c r="DK10" s="1">
        <v>8</v>
      </c>
      <c r="DL10" s="1">
        <v>7</v>
      </c>
      <c r="DM10" s="1">
        <v>6</v>
      </c>
      <c r="DN10" s="1">
        <v>7</v>
      </c>
      <c r="DO10" s="1">
        <v>8</v>
      </c>
      <c r="DP10" s="1">
        <f t="shared" si="36"/>
        <v>43</v>
      </c>
      <c r="DQ10" s="12">
        <f t="shared" si="37"/>
        <v>0.71666666666666667</v>
      </c>
      <c r="DR10" s="12" t="str">
        <f t="shared" si="38"/>
        <v>3</v>
      </c>
      <c r="DS10" s="1">
        <v>8</v>
      </c>
      <c r="DT10" s="1">
        <v>8</v>
      </c>
      <c r="DU10" s="1">
        <v>7</v>
      </c>
      <c r="DV10" s="1">
        <v>7</v>
      </c>
      <c r="DW10" s="1">
        <v>7</v>
      </c>
      <c r="DX10" s="1">
        <v>7</v>
      </c>
      <c r="DY10" s="1">
        <v>7</v>
      </c>
      <c r="DZ10" s="1">
        <f t="shared" si="39"/>
        <v>51</v>
      </c>
      <c r="EA10" s="12">
        <f t="shared" si="40"/>
        <v>0.72857142857142854</v>
      </c>
      <c r="EB10" s="12" t="str">
        <f t="shared" si="41"/>
        <v>3</v>
      </c>
      <c r="EC10" s="1">
        <v>8</v>
      </c>
      <c r="ED10" s="1">
        <v>8</v>
      </c>
      <c r="EE10" s="1">
        <v>8</v>
      </c>
      <c r="EF10" s="1">
        <f t="shared" si="42"/>
        <v>24</v>
      </c>
      <c r="EG10" s="12">
        <f t="shared" si="43"/>
        <v>0.8</v>
      </c>
      <c r="EH10" s="12" t="str">
        <f t="shared" si="44"/>
        <v>4</v>
      </c>
      <c r="EI10" s="1">
        <v>7</v>
      </c>
      <c r="EJ10" s="1">
        <v>7</v>
      </c>
      <c r="EK10" s="1">
        <f t="shared" si="45"/>
        <v>14</v>
      </c>
      <c r="EL10" s="12">
        <f t="shared" si="46"/>
        <v>0.7</v>
      </c>
      <c r="EM10" s="12" t="str">
        <f t="shared" si="47"/>
        <v>3</v>
      </c>
      <c r="EN10" s="1">
        <v>7</v>
      </c>
      <c r="EO10" s="1">
        <v>7</v>
      </c>
      <c r="EP10" s="1">
        <f t="shared" si="48"/>
        <v>14</v>
      </c>
      <c r="EQ10" s="12">
        <f t="shared" si="49"/>
        <v>0.7</v>
      </c>
      <c r="ER10" s="12" t="str">
        <f t="shared" si="50"/>
        <v>3</v>
      </c>
      <c r="ES10" s="1">
        <v>7</v>
      </c>
      <c r="ET10" s="1">
        <v>7</v>
      </c>
      <c r="EU10" s="1">
        <f t="shared" si="51"/>
        <v>14</v>
      </c>
      <c r="EV10" s="12">
        <f t="shared" si="52"/>
        <v>0.7</v>
      </c>
      <c r="EW10" s="12" t="str">
        <f t="shared" si="53"/>
        <v>3</v>
      </c>
      <c r="EX10" s="1">
        <v>7</v>
      </c>
      <c r="EY10" s="1">
        <f t="shared" si="54"/>
        <v>7</v>
      </c>
      <c r="EZ10" s="12">
        <f t="shared" si="55"/>
        <v>0.7</v>
      </c>
      <c r="FA10" s="12" t="str">
        <f t="shared" si="56"/>
        <v>3</v>
      </c>
    </row>
    <row r="11" spans="1:157" x14ac:dyDescent="0.25">
      <c r="A11" s="1">
        <v>7</v>
      </c>
      <c r="B11" s="1">
        <v>7</v>
      </c>
      <c r="C11" s="1">
        <v>7</v>
      </c>
      <c r="D11" s="1">
        <v>7</v>
      </c>
      <c r="E11" s="1">
        <v>7</v>
      </c>
      <c r="F11" s="1">
        <v>8</v>
      </c>
      <c r="G11" s="1">
        <v>7</v>
      </c>
      <c r="H11" s="1">
        <v>7</v>
      </c>
      <c r="I11" s="1">
        <f t="shared" si="0"/>
        <v>50</v>
      </c>
      <c r="J11" s="12">
        <f t="shared" si="1"/>
        <v>0.7142857142857143</v>
      </c>
      <c r="K11" s="12" t="str">
        <f t="shared" si="2"/>
        <v>3</v>
      </c>
      <c r="L11" s="1">
        <v>8</v>
      </c>
      <c r="M11" s="1">
        <v>8</v>
      </c>
      <c r="N11" s="1">
        <f t="shared" si="3"/>
        <v>16</v>
      </c>
      <c r="O11" s="12">
        <f t="shared" si="4"/>
        <v>0.8</v>
      </c>
      <c r="P11" s="12" t="str">
        <f t="shared" si="5"/>
        <v>4</v>
      </c>
      <c r="Q11" s="1">
        <v>7</v>
      </c>
      <c r="R11" s="1">
        <v>7</v>
      </c>
      <c r="S11" s="1">
        <v>7</v>
      </c>
      <c r="T11" s="1">
        <v>7</v>
      </c>
      <c r="U11" s="1">
        <v>7</v>
      </c>
      <c r="V11" s="1">
        <v>7</v>
      </c>
      <c r="W11" s="1">
        <v>7</v>
      </c>
      <c r="X11" s="1">
        <v>7</v>
      </c>
      <c r="Y11" s="1">
        <v>7</v>
      </c>
      <c r="Z11" s="1">
        <f t="shared" si="6"/>
        <v>63</v>
      </c>
      <c r="AA11" s="12">
        <f t="shared" si="7"/>
        <v>0.7</v>
      </c>
      <c r="AB11" s="12" t="str">
        <f t="shared" si="8"/>
        <v>3</v>
      </c>
      <c r="AC11" s="1">
        <v>7</v>
      </c>
      <c r="AD11" s="1">
        <v>7</v>
      </c>
      <c r="AE11" s="1">
        <v>7</v>
      </c>
      <c r="AF11" s="1">
        <v>7</v>
      </c>
      <c r="AG11" s="1">
        <v>7</v>
      </c>
      <c r="AH11" s="1">
        <v>7</v>
      </c>
      <c r="AI11" s="1">
        <v>7</v>
      </c>
      <c r="AJ11" s="1">
        <v>7</v>
      </c>
      <c r="AK11" s="1">
        <f t="shared" si="9"/>
        <v>56</v>
      </c>
      <c r="AL11" s="12">
        <f t="shared" si="10"/>
        <v>0.7</v>
      </c>
      <c r="AM11" s="12" t="str">
        <f t="shared" si="11"/>
        <v>3</v>
      </c>
      <c r="AN11" s="1">
        <v>7</v>
      </c>
      <c r="AO11" s="1">
        <v>9</v>
      </c>
      <c r="AP11" s="1">
        <v>8</v>
      </c>
      <c r="AQ11" s="1">
        <v>8</v>
      </c>
      <c r="AR11" s="1">
        <v>8</v>
      </c>
      <c r="AS11" s="1">
        <v>7</v>
      </c>
      <c r="AT11" s="1">
        <v>7</v>
      </c>
      <c r="AU11" s="1">
        <f t="shared" si="12"/>
        <v>54</v>
      </c>
      <c r="AV11" s="12">
        <f t="shared" si="13"/>
        <v>0.77142857142857146</v>
      </c>
      <c r="AW11" s="12" t="str">
        <f t="shared" si="14"/>
        <v>4</v>
      </c>
      <c r="AX11" s="1">
        <v>7</v>
      </c>
      <c r="AY11" s="1">
        <v>7</v>
      </c>
      <c r="AZ11" s="1">
        <v>8</v>
      </c>
      <c r="BA11" s="1">
        <v>8</v>
      </c>
      <c r="BB11" s="1">
        <v>9</v>
      </c>
      <c r="BC11" s="1">
        <v>8</v>
      </c>
      <c r="BD11" s="1">
        <f t="shared" si="15"/>
        <v>47</v>
      </c>
      <c r="BE11" s="12">
        <f t="shared" si="16"/>
        <v>0.78333333333333333</v>
      </c>
      <c r="BF11" s="12" t="str">
        <f t="shared" si="17"/>
        <v>4</v>
      </c>
      <c r="BG11" s="1">
        <v>8</v>
      </c>
      <c r="BH11" s="1">
        <v>8</v>
      </c>
      <c r="BI11" s="1">
        <v>8</v>
      </c>
      <c r="BJ11" s="1">
        <v>8</v>
      </c>
      <c r="BK11" s="1">
        <v>7</v>
      </c>
      <c r="BL11" s="1">
        <v>7</v>
      </c>
      <c r="BM11" s="1">
        <v>8</v>
      </c>
      <c r="BN11" s="1">
        <f t="shared" si="18"/>
        <v>54</v>
      </c>
      <c r="BO11" s="12">
        <f t="shared" si="19"/>
        <v>0.77142857142857146</v>
      </c>
      <c r="BP11" s="12" t="str">
        <f t="shared" si="20"/>
        <v>4</v>
      </c>
      <c r="BQ11" s="1">
        <v>8</v>
      </c>
      <c r="BR11" s="1">
        <v>8</v>
      </c>
      <c r="BS11" s="1">
        <v>7</v>
      </c>
      <c r="BT11" s="1">
        <v>9</v>
      </c>
      <c r="BU11" s="1">
        <v>8</v>
      </c>
      <c r="BV11" s="1">
        <f t="shared" si="21"/>
        <v>40</v>
      </c>
      <c r="BW11" s="12">
        <f t="shared" si="22"/>
        <v>0.8</v>
      </c>
      <c r="BX11" s="12" t="str">
        <f t="shared" si="23"/>
        <v>4</v>
      </c>
      <c r="BY11" s="1">
        <v>7</v>
      </c>
      <c r="BZ11" s="1">
        <v>8</v>
      </c>
      <c r="CA11" s="1">
        <v>8</v>
      </c>
      <c r="CB11" s="1">
        <v>8</v>
      </c>
      <c r="CC11" s="1">
        <f t="shared" si="24"/>
        <v>31</v>
      </c>
      <c r="CD11" s="12">
        <f t="shared" si="25"/>
        <v>0.77500000000000002</v>
      </c>
      <c r="CE11" s="12" t="str">
        <f t="shared" si="26"/>
        <v>4</v>
      </c>
      <c r="CF11" s="1">
        <v>9</v>
      </c>
      <c r="CG11" s="1">
        <v>9</v>
      </c>
      <c r="CH11" s="1">
        <v>9</v>
      </c>
      <c r="CI11" s="1">
        <v>8</v>
      </c>
      <c r="CJ11" s="1">
        <f t="shared" si="27"/>
        <v>35</v>
      </c>
      <c r="CK11" s="12">
        <f t="shared" si="28"/>
        <v>0.875</v>
      </c>
      <c r="CL11" s="12" t="str">
        <f t="shared" si="29"/>
        <v>4</v>
      </c>
      <c r="CM11" s="1">
        <v>9</v>
      </c>
      <c r="CN11" s="1">
        <v>9</v>
      </c>
      <c r="CO11" s="1">
        <v>9</v>
      </c>
      <c r="CP11" s="1">
        <v>8</v>
      </c>
      <c r="CQ11" s="1">
        <v>9</v>
      </c>
      <c r="CR11" s="1">
        <v>8</v>
      </c>
      <c r="CS11" s="1">
        <f t="shared" si="30"/>
        <v>52</v>
      </c>
      <c r="CT11" s="12">
        <f t="shared" si="31"/>
        <v>0.8666666666666667</v>
      </c>
      <c r="CU11" s="12" t="str">
        <f t="shared" si="32"/>
        <v>4</v>
      </c>
      <c r="CV11" s="1">
        <v>8</v>
      </c>
      <c r="CW11" s="1">
        <v>8</v>
      </c>
      <c r="CX11" s="1">
        <v>8</v>
      </c>
      <c r="CY11" s="1">
        <v>8</v>
      </c>
      <c r="CZ11" s="1">
        <v>7</v>
      </c>
      <c r="DA11" s="1">
        <v>7</v>
      </c>
      <c r="DB11" s="1">
        <v>8</v>
      </c>
      <c r="DC11" s="1">
        <v>8</v>
      </c>
      <c r="DD11" s="1">
        <v>7</v>
      </c>
      <c r="DE11" s="1">
        <v>8</v>
      </c>
      <c r="DF11" s="1">
        <v>7</v>
      </c>
      <c r="DG11" s="1">
        <f t="shared" si="33"/>
        <v>84</v>
      </c>
      <c r="DH11" s="12">
        <f t="shared" si="34"/>
        <v>0.76363636363636367</v>
      </c>
      <c r="DI11" s="12" t="str">
        <f t="shared" si="35"/>
        <v>4</v>
      </c>
      <c r="DJ11" s="1">
        <v>7</v>
      </c>
      <c r="DK11" s="1">
        <v>7</v>
      </c>
      <c r="DL11" s="1">
        <v>7</v>
      </c>
      <c r="DM11" s="1">
        <v>7</v>
      </c>
      <c r="DN11" s="1">
        <v>8</v>
      </c>
      <c r="DO11" s="1">
        <v>8</v>
      </c>
      <c r="DP11" s="1">
        <f t="shared" si="36"/>
        <v>44</v>
      </c>
      <c r="DQ11" s="12">
        <f t="shared" si="37"/>
        <v>0.73333333333333328</v>
      </c>
      <c r="DR11" s="12" t="str">
        <f t="shared" si="38"/>
        <v>3</v>
      </c>
      <c r="DS11" s="1">
        <v>7</v>
      </c>
      <c r="DT11" s="1">
        <v>8</v>
      </c>
      <c r="DU11" s="1">
        <v>7</v>
      </c>
      <c r="DV11" s="1">
        <v>8</v>
      </c>
      <c r="DW11" s="1">
        <v>9</v>
      </c>
      <c r="DX11" s="1">
        <v>9</v>
      </c>
      <c r="DY11" s="1">
        <v>8</v>
      </c>
      <c r="DZ11" s="1">
        <f t="shared" si="39"/>
        <v>56</v>
      </c>
      <c r="EA11" s="12">
        <f t="shared" si="40"/>
        <v>0.8</v>
      </c>
      <c r="EB11" s="12" t="str">
        <f t="shared" si="41"/>
        <v>4</v>
      </c>
      <c r="EC11" s="1">
        <v>7</v>
      </c>
      <c r="ED11" s="1">
        <v>8</v>
      </c>
      <c r="EE11" s="1">
        <v>8</v>
      </c>
      <c r="EF11" s="1">
        <f t="shared" si="42"/>
        <v>23</v>
      </c>
      <c r="EG11" s="12">
        <f t="shared" si="43"/>
        <v>0.76666666666666672</v>
      </c>
      <c r="EH11" s="12" t="str">
        <f t="shared" si="44"/>
        <v>4</v>
      </c>
      <c r="EI11" s="1">
        <v>8</v>
      </c>
      <c r="EJ11" s="1">
        <v>8</v>
      </c>
      <c r="EK11" s="1">
        <f t="shared" si="45"/>
        <v>16</v>
      </c>
      <c r="EL11" s="12">
        <f t="shared" si="46"/>
        <v>0.8</v>
      </c>
      <c r="EM11" s="12" t="str">
        <f t="shared" si="47"/>
        <v>4</v>
      </c>
      <c r="EN11" s="1">
        <v>8</v>
      </c>
      <c r="EO11" s="1">
        <v>7</v>
      </c>
      <c r="EP11" s="1">
        <f t="shared" si="48"/>
        <v>15</v>
      </c>
      <c r="EQ11" s="12">
        <f t="shared" si="49"/>
        <v>0.75</v>
      </c>
      <c r="ER11" s="12" t="str">
        <f t="shared" si="50"/>
        <v>3</v>
      </c>
      <c r="ES11" s="1">
        <v>8</v>
      </c>
      <c r="ET11" s="1">
        <v>8</v>
      </c>
      <c r="EU11" s="1">
        <f t="shared" si="51"/>
        <v>16</v>
      </c>
      <c r="EV11" s="12">
        <f t="shared" si="52"/>
        <v>0.8</v>
      </c>
      <c r="EW11" s="12" t="str">
        <f t="shared" si="53"/>
        <v>4</v>
      </c>
      <c r="EX11" s="1">
        <v>8</v>
      </c>
      <c r="EY11" s="1">
        <f t="shared" si="54"/>
        <v>8</v>
      </c>
      <c r="EZ11" s="12">
        <f t="shared" si="55"/>
        <v>0.8</v>
      </c>
      <c r="FA11" s="12" t="str">
        <f t="shared" si="56"/>
        <v>4</v>
      </c>
    </row>
    <row r="12" spans="1:157" x14ac:dyDescent="0.25">
      <c r="A12" s="1">
        <v>8</v>
      </c>
      <c r="B12" s="1">
        <v>7</v>
      </c>
      <c r="C12" s="1">
        <v>7</v>
      </c>
      <c r="D12" s="1">
        <v>7</v>
      </c>
      <c r="E12" s="1">
        <v>8</v>
      </c>
      <c r="F12" s="1">
        <v>7</v>
      </c>
      <c r="G12" s="1">
        <v>7</v>
      </c>
      <c r="H12" s="1">
        <v>7</v>
      </c>
      <c r="I12" s="1">
        <f t="shared" si="0"/>
        <v>50</v>
      </c>
      <c r="J12" s="12">
        <f t="shared" si="1"/>
        <v>0.7142857142857143</v>
      </c>
      <c r="K12" s="12" t="str">
        <f t="shared" si="2"/>
        <v>3</v>
      </c>
      <c r="L12" s="1">
        <v>8</v>
      </c>
      <c r="M12" s="1">
        <v>7</v>
      </c>
      <c r="N12" s="1">
        <f t="shared" si="3"/>
        <v>15</v>
      </c>
      <c r="O12" s="12">
        <f t="shared" si="4"/>
        <v>0.75</v>
      </c>
      <c r="P12" s="12" t="str">
        <f t="shared" si="5"/>
        <v>3</v>
      </c>
      <c r="Q12" s="1">
        <v>7</v>
      </c>
      <c r="R12" s="1">
        <v>6</v>
      </c>
      <c r="S12" s="1">
        <v>6</v>
      </c>
      <c r="T12" s="1">
        <v>6</v>
      </c>
      <c r="U12" s="1">
        <v>6</v>
      </c>
      <c r="V12" s="1">
        <v>6</v>
      </c>
      <c r="W12" s="1">
        <v>6</v>
      </c>
      <c r="X12" s="1">
        <v>6</v>
      </c>
      <c r="Y12" s="1">
        <v>9</v>
      </c>
      <c r="Z12" s="1">
        <f t="shared" si="6"/>
        <v>58</v>
      </c>
      <c r="AA12" s="12">
        <f t="shared" si="7"/>
        <v>0.64444444444444449</v>
      </c>
      <c r="AB12" s="12" t="str">
        <f t="shared" si="8"/>
        <v>3</v>
      </c>
      <c r="AC12" s="1">
        <v>8</v>
      </c>
      <c r="AD12" s="1">
        <v>6</v>
      </c>
      <c r="AE12" s="1">
        <v>6</v>
      </c>
      <c r="AF12" s="1">
        <v>6</v>
      </c>
      <c r="AG12" s="1">
        <v>6</v>
      </c>
      <c r="AH12" s="1">
        <v>6</v>
      </c>
      <c r="AI12" s="1">
        <v>6</v>
      </c>
      <c r="AJ12" s="1">
        <v>6</v>
      </c>
      <c r="AK12" s="1">
        <f t="shared" si="9"/>
        <v>50</v>
      </c>
      <c r="AL12" s="12">
        <f t="shared" si="10"/>
        <v>0.625</v>
      </c>
      <c r="AM12" s="12" t="str">
        <f t="shared" si="11"/>
        <v>3</v>
      </c>
      <c r="AN12" s="1">
        <v>6</v>
      </c>
      <c r="AO12" s="1">
        <v>8</v>
      </c>
      <c r="AP12" s="1">
        <v>8</v>
      </c>
      <c r="AQ12" s="1">
        <v>8</v>
      </c>
      <c r="AR12" s="1">
        <v>7</v>
      </c>
      <c r="AS12" s="1">
        <v>8</v>
      </c>
      <c r="AT12" s="1">
        <v>8</v>
      </c>
      <c r="AU12" s="1">
        <f t="shared" si="12"/>
        <v>53</v>
      </c>
      <c r="AV12" s="12">
        <f t="shared" si="13"/>
        <v>0.75714285714285712</v>
      </c>
      <c r="AW12" s="12" t="str">
        <f t="shared" si="14"/>
        <v>4</v>
      </c>
      <c r="AX12" s="1">
        <v>7</v>
      </c>
      <c r="AY12" s="1">
        <v>8</v>
      </c>
      <c r="AZ12" s="1">
        <v>7</v>
      </c>
      <c r="BA12" s="1">
        <v>7</v>
      </c>
      <c r="BB12" s="1">
        <v>8</v>
      </c>
      <c r="BC12" s="1">
        <v>9</v>
      </c>
      <c r="BD12" s="1">
        <f t="shared" si="15"/>
        <v>46</v>
      </c>
      <c r="BE12" s="12">
        <f t="shared" si="16"/>
        <v>0.76666666666666672</v>
      </c>
      <c r="BF12" s="12" t="str">
        <f t="shared" si="17"/>
        <v>4</v>
      </c>
      <c r="BG12" s="1">
        <v>8</v>
      </c>
      <c r="BH12" s="1">
        <v>8</v>
      </c>
      <c r="BI12" s="1">
        <v>8</v>
      </c>
      <c r="BJ12" s="1">
        <v>8</v>
      </c>
      <c r="BK12" s="1">
        <v>7</v>
      </c>
      <c r="BL12" s="1">
        <v>7</v>
      </c>
      <c r="BM12" s="1">
        <v>7</v>
      </c>
      <c r="BN12" s="1">
        <f t="shared" si="18"/>
        <v>53</v>
      </c>
      <c r="BO12" s="12">
        <f t="shared" si="19"/>
        <v>0.75714285714285712</v>
      </c>
      <c r="BP12" s="12" t="str">
        <f t="shared" si="20"/>
        <v>4</v>
      </c>
      <c r="BQ12" s="1">
        <v>8</v>
      </c>
      <c r="BR12" s="1">
        <v>8</v>
      </c>
      <c r="BS12" s="1">
        <v>7</v>
      </c>
      <c r="BT12" s="1">
        <v>8</v>
      </c>
      <c r="BU12" s="1">
        <v>8</v>
      </c>
      <c r="BV12" s="1">
        <f t="shared" si="21"/>
        <v>39</v>
      </c>
      <c r="BW12" s="12">
        <f t="shared" si="22"/>
        <v>0.78</v>
      </c>
      <c r="BX12" s="12" t="str">
        <f t="shared" si="23"/>
        <v>4</v>
      </c>
      <c r="BY12" s="1">
        <v>8</v>
      </c>
      <c r="BZ12" s="1">
        <v>8</v>
      </c>
      <c r="CA12" s="1">
        <v>8</v>
      </c>
      <c r="CB12" s="1">
        <v>8</v>
      </c>
      <c r="CC12" s="1">
        <f t="shared" si="24"/>
        <v>32</v>
      </c>
      <c r="CD12" s="12">
        <f t="shared" si="25"/>
        <v>0.8</v>
      </c>
      <c r="CE12" s="12" t="str">
        <f t="shared" si="26"/>
        <v>4</v>
      </c>
      <c r="CF12" s="1">
        <v>7</v>
      </c>
      <c r="CG12" s="1">
        <v>8</v>
      </c>
      <c r="CH12" s="1">
        <v>9</v>
      </c>
      <c r="CI12" s="1">
        <v>9</v>
      </c>
      <c r="CJ12" s="1">
        <f t="shared" si="27"/>
        <v>33</v>
      </c>
      <c r="CK12" s="12">
        <f t="shared" si="28"/>
        <v>0.82499999999999996</v>
      </c>
      <c r="CL12" s="12" t="str">
        <f t="shared" si="29"/>
        <v>4</v>
      </c>
      <c r="CM12" s="1">
        <v>9</v>
      </c>
      <c r="CN12" s="1">
        <v>9</v>
      </c>
      <c r="CO12" s="1">
        <v>9</v>
      </c>
      <c r="CP12" s="1">
        <v>8</v>
      </c>
      <c r="CQ12" s="1">
        <v>7</v>
      </c>
      <c r="CR12" s="1">
        <v>8</v>
      </c>
      <c r="CS12" s="1">
        <f t="shared" si="30"/>
        <v>50</v>
      </c>
      <c r="CT12" s="12">
        <f t="shared" si="31"/>
        <v>0.83333333333333337</v>
      </c>
      <c r="CU12" s="12" t="str">
        <f t="shared" si="32"/>
        <v>4</v>
      </c>
      <c r="CV12" s="1">
        <v>9</v>
      </c>
      <c r="CW12" s="1">
        <v>8</v>
      </c>
      <c r="CX12" s="1">
        <v>7</v>
      </c>
      <c r="CY12" s="1">
        <v>8</v>
      </c>
      <c r="CZ12" s="1">
        <v>7</v>
      </c>
      <c r="DA12" s="1">
        <v>7</v>
      </c>
      <c r="DB12" s="1">
        <v>7</v>
      </c>
      <c r="DC12" s="1">
        <v>7</v>
      </c>
      <c r="DD12" s="1">
        <v>8</v>
      </c>
      <c r="DE12" s="1">
        <v>8</v>
      </c>
      <c r="DF12" s="1">
        <v>7</v>
      </c>
      <c r="DG12" s="1">
        <f t="shared" si="33"/>
        <v>83</v>
      </c>
      <c r="DH12" s="12">
        <f t="shared" si="34"/>
        <v>0.75454545454545452</v>
      </c>
      <c r="DI12" s="12" t="str">
        <f t="shared" si="35"/>
        <v>4</v>
      </c>
      <c r="DJ12" s="1">
        <v>7</v>
      </c>
      <c r="DK12" s="1">
        <v>7</v>
      </c>
      <c r="DL12" s="1">
        <v>8</v>
      </c>
      <c r="DM12" s="1">
        <v>8</v>
      </c>
      <c r="DN12" s="1">
        <v>7</v>
      </c>
      <c r="DO12" s="1">
        <v>7</v>
      </c>
      <c r="DP12" s="1">
        <f t="shared" si="36"/>
        <v>44</v>
      </c>
      <c r="DQ12" s="12">
        <f t="shared" si="37"/>
        <v>0.73333333333333328</v>
      </c>
      <c r="DR12" s="12" t="str">
        <f t="shared" si="38"/>
        <v>3</v>
      </c>
      <c r="DS12" s="1">
        <v>7</v>
      </c>
      <c r="DT12" s="1">
        <v>9</v>
      </c>
      <c r="DU12" s="1">
        <v>9</v>
      </c>
      <c r="DV12" s="1">
        <v>9</v>
      </c>
      <c r="DW12" s="1">
        <v>8</v>
      </c>
      <c r="DX12" s="1">
        <v>7</v>
      </c>
      <c r="DY12" s="1">
        <v>7</v>
      </c>
      <c r="DZ12" s="1">
        <f t="shared" si="39"/>
        <v>56</v>
      </c>
      <c r="EA12" s="12">
        <f t="shared" si="40"/>
        <v>0.8</v>
      </c>
      <c r="EB12" s="12" t="str">
        <f t="shared" si="41"/>
        <v>4</v>
      </c>
      <c r="EC12" s="1">
        <v>7</v>
      </c>
      <c r="ED12" s="1">
        <v>8</v>
      </c>
      <c r="EE12" s="1">
        <v>8</v>
      </c>
      <c r="EF12" s="1">
        <f t="shared" si="42"/>
        <v>23</v>
      </c>
      <c r="EG12" s="12">
        <f t="shared" si="43"/>
        <v>0.76666666666666672</v>
      </c>
      <c r="EH12" s="12" t="str">
        <f t="shared" si="44"/>
        <v>4</v>
      </c>
      <c r="EI12" s="1">
        <v>8</v>
      </c>
      <c r="EJ12" s="1">
        <v>8</v>
      </c>
      <c r="EK12" s="1">
        <f t="shared" si="45"/>
        <v>16</v>
      </c>
      <c r="EL12" s="12">
        <f t="shared" si="46"/>
        <v>0.8</v>
      </c>
      <c r="EM12" s="12" t="str">
        <f t="shared" si="47"/>
        <v>4</v>
      </c>
      <c r="EN12" s="1">
        <v>7</v>
      </c>
      <c r="EO12" s="1">
        <v>8</v>
      </c>
      <c r="EP12" s="1">
        <f t="shared" si="48"/>
        <v>15</v>
      </c>
      <c r="EQ12" s="12">
        <f t="shared" si="49"/>
        <v>0.75</v>
      </c>
      <c r="ER12" s="12" t="str">
        <f t="shared" si="50"/>
        <v>3</v>
      </c>
      <c r="ES12" s="1">
        <v>8</v>
      </c>
      <c r="ET12" s="1">
        <v>7</v>
      </c>
      <c r="EU12" s="1">
        <f t="shared" si="51"/>
        <v>15</v>
      </c>
      <c r="EV12" s="12">
        <f t="shared" si="52"/>
        <v>0.75</v>
      </c>
      <c r="EW12" s="12" t="str">
        <f t="shared" si="53"/>
        <v>3</v>
      </c>
      <c r="EX12" s="1">
        <v>8</v>
      </c>
      <c r="EY12" s="1">
        <f t="shared" si="54"/>
        <v>8</v>
      </c>
      <c r="EZ12" s="12">
        <f t="shared" si="55"/>
        <v>0.8</v>
      </c>
      <c r="FA12" s="12" t="str">
        <f t="shared" si="56"/>
        <v>4</v>
      </c>
    </row>
    <row r="13" spans="1:157" x14ac:dyDescent="0.25">
      <c r="A13" s="1">
        <v>9</v>
      </c>
      <c r="B13" s="1">
        <v>8</v>
      </c>
      <c r="C13" s="1">
        <v>9</v>
      </c>
      <c r="D13" s="1">
        <v>8</v>
      </c>
      <c r="E13" s="1">
        <v>7</v>
      </c>
      <c r="F13" s="1">
        <v>8</v>
      </c>
      <c r="G13" s="1">
        <v>7</v>
      </c>
      <c r="H13" s="1">
        <v>7</v>
      </c>
      <c r="I13" s="1">
        <f t="shared" si="0"/>
        <v>54</v>
      </c>
      <c r="J13" s="12">
        <f t="shared" si="1"/>
        <v>0.77142857142857146</v>
      </c>
      <c r="K13" s="12" t="str">
        <f t="shared" si="2"/>
        <v>4</v>
      </c>
      <c r="L13" s="1">
        <v>9</v>
      </c>
      <c r="M13" s="1">
        <v>9</v>
      </c>
      <c r="N13" s="1">
        <f t="shared" si="3"/>
        <v>18</v>
      </c>
      <c r="O13" s="12">
        <f t="shared" si="4"/>
        <v>0.9</v>
      </c>
      <c r="P13" s="12" t="str">
        <f t="shared" si="5"/>
        <v>4</v>
      </c>
      <c r="Q13" s="1">
        <v>7</v>
      </c>
      <c r="R13" s="1">
        <v>7</v>
      </c>
      <c r="S13" s="1">
        <v>7</v>
      </c>
      <c r="T13" s="1">
        <v>7</v>
      </c>
      <c r="U13" s="1">
        <v>7</v>
      </c>
      <c r="V13" s="1">
        <v>7</v>
      </c>
      <c r="W13" s="1">
        <v>6</v>
      </c>
      <c r="X13" s="1">
        <v>6</v>
      </c>
      <c r="Y13" s="1">
        <v>7</v>
      </c>
      <c r="Z13" s="1">
        <f t="shared" si="6"/>
        <v>61</v>
      </c>
      <c r="AA13" s="12">
        <f t="shared" si="7"/>
        <v>0.67777777777777781</v>
      </c>
      <c r="AB13" s="12" t="str">
        <f t="shared" si="8"/>
        <v>3</v>
      </c>
      <c r="AC13" s="1">
        <v>7</v>
      </c>
      <c r="AD13" s="1">
        <v>6</v>
      </c>
      <c r="AE13" s="1">
        <v>6</v>
      </c>
      <c r="AF13" s="1">
        <v>6</v>
      </c>
      <c r="AG13" s="1">
        <v>7</v>
      </c>
      <c r="AH13" s="1">
        <v>6</v>
      </c>
      <c r="AI13" s="1">
        <v>6</v>
      </c>
      <c r="AJ13" s="1">
        <v>8</v>
      </c>
      <c r="AK13" s="1">
        <f t="shared" si="9"/>
        <v>52</v>
      </c>
      <c r="AL13" s="12">
        <f t="shared" si="10"/>
        <v>0.65</v>
      </c>
      <c r="AM13" s="12" t="str">
        <f t="shared" si="11"/>
        <v>3</v>
      </c>
      <c r="AN13" s="1">
        <v>8</v>
      </c>
      <c r="AO13" s="1">
        <v>7</v>
      </c>
      <c r="AP13" s="1">
        <v>8</v>
      </c>
      <c r="AQ13" s="1">
        <v>7</v>
      </c>
      <c r="AR13" s="1">
        <v>8</v>
      </c>
      <c r="AS13" s="1">
        <v>8</v>
      </c>
      <c r="AT13" s="1">
        <v>8</v>
      </c>
      <c r="AU13" s="1">
        <f t="shared" si="12"/>
        <v>54</v>
      </c>
      <c r="AV13" s="12">
        <f t="shared" si="13"/>
        <v>0.77142857142857146</v>
      </c>
      <c r="AW13" s="12" t="str">
        <f t="shared" si="14"/>
        <v>4</v>
      </c>
      <c r="AX13" s="1">
        <v>8</v>
      </c>
      <c r="AY13" s="1">
        <v>8</v>
      </c>
      <c r="AZ13" s="1">
        <v>8</v>
      </c>
      <c r="BA13" s="1">
        <v>7</v>
      </c>
      <c r="BB13" s="1">
        <v>8</v>
      </c>
      <c r="BC13" s="1">
        <v>8</v>
      </c>
      <c r="BD13" s="1">
        <f t="shared" si="15"/>
        <v>47</v>
      </c>
      <c r="BE13" s="12">
        <f t="shared" si="16"/>
        <v>0.78333333333333333</v>
      </c>
      <c r="BF13" s="12" t="str">
        <f t="shared" si="17"/>
        <v>4</v>
      </c>
      <c r="BG13" s="1">
        <v>8</v>
      </c>
      <c r="BH13" s="1">
        <v>9</v>
      </c>
      <c r="BI13" s="1">
        <v>9</v>
      </c>
      <c r="BJ13" s="1">
        <v>10</v>
      </c>
      <c r="BK13" s="1">
        <v>9</v>
      </c>
      <c r="BL13" s="1">
        <v>8</v>
      </c>
      <c r="BM13" s="1">
        <v>9</v>
      </c>
      <c r="BN13" s="1">
        <f t="shared" si="18"/>
        <v>62</v>
      </c>
      <c r="BO13" s="12">
        <f t="shared" si="19"/>
        <v>0.88571428571428568</v>
      </c>
      <c r="BP13" s="12" t="str">
        <f t="shared" si="20"/>
        <v>4</v>
      </c>
      <c r="BQ13" s="1">
        <v>9</v>
      </c>
      <c r="BR13" s="1">
        <v>9</v>
      </c>
      <c r="BS13" s="1">
        <v>8</v>
      </c>
      <c r="BT13" s="1">
        <v>9</v>
      </c>
      <c r="BU13" s="1">
        <v>8</v>
      </c>
      <c r="BV13" s="1">
        <f t="shared" si="21"/>
        <v>43</v>
      </c>
      <c r="BW13" s="12">
        <f t="shared" si="22"/>
        <v>0.86</v>
      </c>
      <c r="BX13" s="12" t="str">
        <f t="shared" si="23"/>
        <v>4</v>
      </c>
      <c r="BY13" s="1">
        <v>8</v>
      </c>
      <c r="BZ13" s="1">
        <v>8</v>
      </c>
      <c r="CA13" s="1">
        <v>7</v>
      </c>
      <c r="CB13" s="1">
        <v>7</v>
      </c>
      <c r="CC13" s="1">
        <f t="shared" si="24"/>
        <v>30</v>
      </c>
      <c r="CD13" s="12">
        <f t="shared" si="25"/>
        <v>0.75</v>
      </c>
      <c r="CE13" s="12" t="str">
        <f t="shared" si="26"/>
        <v>3</v>
      </c>
      <c r="CF13" s="1">
        <v>7</v>
      </c>
      <c r="CG13" s="1">
        <v>8</v>
      </c>
      <c r="CH13" s="1">
        <v>7</v>
      </c>
      <c r="CI13" s="1">
        <v>8</v>
      </c>
      <c r="CJ13" s="1">
        <f t="shared" si="27"/>
        <v>30</v>
      </c>
      <c r="CK13" s="12">
        <f t="shared" si="28"/>
        <v>0.75</v>
      </c>
      <c r="CL13" s="12" t="str">
        <f t="shared" si="29"/>
        <v>3</v>
      </c>
      <c r="CM13" s="1">
        <v>7</v>
      </c>
      <c r="CN13" s="1">
        <v>7</v>
      </c>
      <c r="CO13" s="1">
        <v>8</v>
      </c>
      <c r="CP13" s="1">
        <v>8</v>
      </c>
      <c r="CQ13" s="1">
        <v>8</v>
      </c>
      <c r="CR13" s="1">
        <v>7</v>
      </c>
      <c r="CS13" s="1">
        <f t="shared" si="30"/>
        <v>45</v>
      </c>
      <c r="CT13" s="12">
        <f t="shared" si="31"/>
        <v>0.75</v>
      </c>
      <c r="CU13" s="12" t="str">
        <f t="shared" si="32"/>
        <v>3</v>
      </c>
      <c r="CV13" s="1">
        <v>8</v>
      </c>
      <c r="CW13" s="1">
        <v>8</v>
      </c>
      <c r="CX13" s="1">
        <v>8</v>
      </c>
      <c r="CY13" s="1">
        <v>9</v>
      </c>
      <c r="CZ13" s="1">
        <v>9</v>
      </c>
      <c r="DA13" s="1">
        <v>9</v>
      </c>
      <c r="DB13" s="1">
        <v>9</v>
      </c>
      <c r="DC13" s="1">
        <v>9</v>
      </c>
      <c r="DD13" s="1">
        <v>9</v>
      </c>
      <c r="DE13" s="1">
        <v>9</v>
      </c>
      <c r="DF13" s="1">
        <v>9</v>
      </c>
      <c r="DG13" s="1">
        <f t="shared" si="33"/>
        <v>96</v>
      </c>
      <c r="DH13" s="12">
        <f t="shared" si="34"/>
        <v>0.87272727272727268</v>
      </c>
      <c r="DI13" s="12" t="str">
        <f t="shared" si="35"/>
        <v>4</v>
      </c>
      <c r="DJ13" s="1">
        <v>7</v>
      </c>
      <c r="DK13" s="1">
        <v>8</v>
      </c>
      <c r="DL13" s="1">
        <v>7</v>
      </c>
      <c r="DM13" s="1">
        <v>7</v>
      </c>
      <c r="DN13" s="1">
        <v>7</v>
      </c>
      <c r="DO13" s="1">
        <v>8</v>
      </c>
      <c r="DP13" s="1">
        <f t="shared" si="36"/>
        <v>44</v>
      </c>
      <c r="DQ13" s="12">
        <f t="shared" si="37"/>
        <v>0.73333333333333328</v>
      </c>
      <c r="DR13" s="12" t="str">
        <f t="shared" si="38"/>
        <v>3</v>
      </c>
      <c r="DS13" s="1">
        <v>8</v>
      </c>
      <c r="DT13" s="1">
        <v>8</v>
      </c>
      <c r="DU13" s="1">
        <v>8</v>
      </c>
      <c r="DV13" s="1">
        <v>8</v>
      </c>
      <c r="DW13" s="1">
        <v>7</v>
      </c>
      <c r="DX13" s="1">
        <v>8</v>
      </c>
      <c r="DY13" s="1">
        <v>8</v>
      </c>
      <c r="DZ13" s="1">
        <f t="shared" si="39"/>
        <v>55</v>
      </c>
      <c r="EA13" s="12">
        <f t="shared" si="40"/>
        <v>0.7857142857142857</v>
      </c>
      <c r="EB13" s="12" t="str">
        <f t="shared" si="41"/>
        <v>4</v>
      </c>
      <c r="EC13" s="1">
        <v>7</v>
      </c>
      <c r="ED13" s="1">
        <v>8</v>
      </c>
      <c r="EE13" s="1">
        <v>9</v>
      </c>
      <c r="EF13" s="1">
        <f t="shared" si="42"/>
        <v>24</v>
      </c>
      <c r="EG13" s="12">
        <f t="shared" si="43"/>
        <v>0.8</v>
      </c>
      <c r="EH13" s="12" t="str">
        <f t="shared" si="44"/>
        <v>4</v>
      </c>
      <c r="EI13" s="1">
        <v>8</v>
      </c>
      <c r="EJ13" s="1">
        <v>8</v>
      </c>
      <c r="EK13" s="1">
        <f t="shared" si="45"/>
        <v>16</v>
      </c>
      <c r="EL13" s="12">
        <f t="shared" si="46"/>
        <v>0.8</v>
      </c>
      <c r="EM13" s="12" t="str">
        <f t="shared" si="47"/>
        <v>4</v>
      </c>
      <c r="EN13" s="1">
        <v>9</v>
      </c>
      <c r="EO13" s="1">
        <v>9</v>
      </c>
      <c r="EP13" s="1">
        <f t="shared" si="48"/>
        <v>18</v>
      </c>
      <c r="EQ13" s="12">
        <f t="shared" si="49"/>
        <v>0.9</v>
      </c>
      <c r="ER13" s="12" t="str">
        <f t="shared" si="50"/>
        <v>4</v>
      </c>
      <c r="ES13" s="1">
        <v>9</v>
      </c>
      <c r="ET13" s="1">
        <v>9</v>
      </c>
      <c r="EU13" s="1">
        <f t="shared" si="51"/>
        <v>18</v>
      </c>
      <c r="EV13" s="12">
        <f t="shared" si="52"/>
        <v>0.9</v>
      </c>
      <c r="EW13" s="12" t="str">
        <f t="shared" si="53"/>
        <v>4</v>
      </c>
      <c r="EX13" s="1">
        <v>9</v>
      </c>
      <c r="EY13" s="1">
        <f t="shared" si="54"/>
        <v>9</v>
      </c>
      <c r="EZ13" s="12">
        <f t="shared" si="55"/>
        <v>0.9</v>
      </c>
      <c r="FA13" s="12" t="str">
        <f t="shared" si="56"/>
        <v>4</v>
      </c>
    </row>
    <row r="14" spans="1:157" x14ac:dyDescent="0.25">
      <c r="A14" s="1">
        <v>10</v>
      </c>
      <c r="B14" s="1">
        <v>7</v>
      </c>
      <c r="C14" s="1">
        <v>7</v>
      </c>
      <c r="D14" s="1">
        <v>8</v>
      </c>
      <c r="E14" s="1">
        <v>7</v>
      </c>
      <c r="F14" s="1">
        <v>7</v>
      </c>
      <c r="G14" s="1">
        <v>8</v>
      </c>
      <c r="H14" s="1">
        <v>8</v>
      </c>
      <c r="I14" s="1">
        <f t="shared" si="0"/>
        <v>52</v>
      </c>
      <c r="J14" s="12">
        <f t="shared" si="1"/>
        <v>0.74285714285714288</v>
      </c>
      <c r="K14" s="12" t="str">
        <f t="shared" si="2"/>
        <v>3</v>
      </c>
      <c r="L14" s="1">
        <v>9</v>
      </c>
      <c r="M14" s="1">
        <v>9</v>
      </c>
      <c r="N14" s="1">
        <f t="shared" si="3"/>
        <v>18</v>
      </c>
      <c r="O14" s="12">
        <f t="shared" si="4"/>
        <v>0.9</v>
      </c>
      <c r="P14" s="12" t="str">
        <f t="shared" si="5"/>
        <v>4</v>
      </c>
      <c r="Q14" s="1">
        <v>7</v>
      </c>
      <c r="R14" s="1">
        <v>5</v>
      </c>
      <c r="S14" s="1">
        <v>5</v>
      </c>
      <c r="T14" s="1">
        <v>5</v>
      </c>
      <c r="U14" s="1">
        <v>5</v>
      </c>
      <c r="V14" s="1">
        <v>5</v>
      </c>
      <c r="W14" s="1">
        <v>5</v>
      </c>
      <c r="X14" s="1">
        <v>5</v>
      </c>
      <c r="Y14" s="1">
        <v>5</v>
      </c>
      <c r="Z14" s="1">
        <f t="shared" si="6"/>
        <v>47</v>
      </c>
      <c r="AA14" s="12">
        <f t="shared" si="7"/>
        <v>0.52222222222222225</v>
      </c>
      <c r="AB14" s="12" t="str">
        <f t="shared" si="8"/>
        <v>3</v>
      </c>
      <c r="AC14" s="1">
        <v>5</v>
      </c>
      <c r="AD14" s="1">
        <v>5</v>
      </c>
      <c r="AE14" s="1">
        <v>5</v>
      </c>
      <c r="AF14" s="1">
        <v>5</v>
      </c>
      <c r="AG14" s="1">
        <v>5</v>
      </c>
      <c r="AH14" s="1">
        <v>5</v>
      </c>
      <c r="AI14" s="1">
        <v>5</v>
      </c>
      <c r="AJ14" s="1">
        <v>5</v>
      </c>
      <c r="AK14" s="1">
        <f t="shared" si="9"/>
        <v>40</v>
      </c>
      <c r="AL14" s="12">
        <f t="shared" si="10"/>
        <v>0.5</v>
      </c>
      <c r="AM14" s="12" t="str">
        <f t="shared" si="11"/>
        <v>2</v>
      </c>
      <c r="AN14" s="1">
        <v>6</v>
      </c>
      <c r="AO14" s="1">
        <v>8</v>
      </c>
      <c r="AP14" s="1">
        <v>7</v>
      </c>
      <c r="AQ14" s="1">
        <v>9</v>
      </c>
      <c r="AR14" s="1">
        <v>8</v>
      </c>
      <c r="AS14" s="1">
        <v>7</v>
      </c>
      <c r="AT14" s="1">
        <v>8</v>
      </c>
      <c r="AU14" s="1">
        <f t="shared" si="12"/>
        <v>53</v>
      </c>
      <c r="AV14" s="12">
        <f t="shared" si="13"/>
        <v>0.75714285714285712</v>
      </c>
      <c r="AW14" s="12" t="str">
        <f t="shared" si="14"/>
        <v>4</v>
      </c>
      <c r="AX14" s="1">
        <v>7</v>
      </c>
      <c r="AY14" s="1">
        <v>9</v>
      </c>
      <c r="AZ14" s="1">
        <v>7</v>
      </c>
      <c r="BA14" s="1">
        <v>6</v>
      </c>
      <c r="BB14" s="1">
        <v>7</v>
      </c>
      <c r="BC14" s="1">
        <v>7</v>
      </c>
      <c r="BD14" s="1">
        <f t="shared" si="15"/>
        <v>43</v>
      </c>
      <c r="BE14" s="12">
        <f t="shared" si="16"/>
        <v>0.71666666666666667</v>
      </c>
      <c r="BF14" s="12" t="str">
        <f t="shared" si="17"/>
        <v>3</v>
      </c>
      <c r="BG14" s="1">
        <v>7</v>
      </c>
      <c r="BH14" s="1">
        <v>8</v>
      </c>
      <c r="BI14" s="1">
        <v>7</v>
      </c>
      <c r="BJ14" s="1">
        <v>8</v>
      </c>
      <c r="BK14" s="1">
        <v>7</v>
      </c>
      <c r="BL14" s="1">
        <v>9</v>
      </c>
      <c r="BM14" s="1">
        <v>8</v>
      </c>
      <c r="BN14" s="1">
        <f t="shared" si="18"/>
        <v>54</v>
      </c>
      <c r="BO14" s="12">
        <f t="shared" si="19"/>
        <v>0.77142857142857146</v>
      </c>
      <c r="BP14" s="12" t="str">
        <f t="shared" si="20"/>
        <v>4</v>
      </c>
      <c r="BQ14" s="1">
        <v>8</v>
      </c>
      <c r="BR14" s="1">
        <v>9</v>
      </c>
      <c r="BS14" s="1">
        <v>8</v>
      </c>
      <c r="BT14" s="1">
        <v>7</v>
      </c>
      <c r="BU14" s="1">
        <v>7</v>
      </c>
      <c r="BV14" s="1">
        <f t="shared" si="21"/>
        <v>39</v>
      </c>
      <c r="BW14" s="12">
        <f t="shared" si="22"/>
        <v>0.78</v>
      </c>
      <c r="BX14" s="12" t="str">
        <f t="shared" si="23"/>
        <v>4</v>
      </c>
      <c r="BY14" s="1">
        <v>8</v>
      </c>
      <c r="BZ14" s="1">
        <v>7</v>
      </c>
      <c r="CA14" s="1">
        <v>8</v>
      </c>
      <c r="CB14" s="1">
        <v>7</v>
      </c>
      <c r="CC14" s="1">
        <f t="shared" si="24"/>
        <v>30</v>
      </c>
      <c r="CD14" s="12">
        <f t="shared" si="25"/>
        <v>0.75</v>
      </c>
      <c r="CE14" s="12" t="str">
        <f t="shared" si="26"/>
        <v>3</v>
      </c>
      <c r="CF14" s="1">
        <v>8</v>
      </c>
      <c r="CG14" s="1">
        <v>8</v>
      </c>
      <c r="CH14" s="1">
        <v>7</v>
      </c>
      <c r="CI14" s="1">
        <v>8</v>
      </c>
      <c r="CJ14" s="1">
        <f t="shared" si="27"/>
        <v>31</v>
      </c>
      <c r="CK14" s="12">
        <f t="shared" si="28"/>
        <v>0.77500000000000002</v>
      </c>
      <c r="CL14" s="12" t="str">
        <f t="shared" si="29"/>
        <v>4</v>
      </c>
      <c r="CM14" s="1">
        <v>7</v>
      </c>
      <c r="CN14" s="1">
        <v>8</v>
      </c>
      <c r="CO14" s="1">
        <v>7</v>
      </c>
      <c r="CP14" s="1">
        <v>7</v>
      </c>
      <c r="CQ14" s="1">
        <v>8</v>
      </c>
      <c r="CR14" s="1">
        <v>5</v>
      </c>
      <c r="CS14" s="1">
        <f t="shared" si="30"/>
        <v>42</v>
      </c>
      <c r="CT14" s="12">
        <f t="shared" si="31"/>
        <v>0.7</v>
      </c>
      <c r="CU14" s="12" t="str">
        <f t="shared" si="32"/>
        <v>3</v>
      </c>
      <c r="CV14" s="1">
        <v>7</v>
      </c>
      <c r="CW14" s="1">
        <v>8</v>
      </c>
      <c r="CX14" s="1">
        <v>7</v>
      </c>
      <c r="CY14" s="1">
        <v>7</v>
      </c>
      <c r="CZ14" s="1">
        <v>7</v>
      </c>
      <c r="DA14" s="1">
        <v>7</v>
      </c>
      <c r="DB14" s="1">
        <v>7</v>
      </c>
      <c r="DC14" s="1">
        <v>7</v>
      </c>
      <c r="DD14" s="1">
        <v>8</v>
      </c>
      <c r="DE14" s="1">
        <v>7</v>
      </c>
      <c r="DF14" s="1">
        <v>7</v>
      </c>
      <c r="DG14" s="1">
        <f t="shared" si="33"/>
        <v>79</v>
      </c>
      <c r="DH14" s="12">
        <f t="shared" si="34"/>
        <v>0.71818181818181814</v>
      </c>
      <c r="DI14" s="12" t="str">
        <f t="shared" si="35"/>
        <v>3</v>
      </c>
      <c r="DJ14" s="1">
        <v>7</v>
      </c>
      <c r="DK14" s="1">
        <v>7</v>
      </c>
      <c r="DL14" s="1">
        <v>8</v>
      </c>
      <c r="DM14" s="1">
        <v>7</v>
      </c>
      <c r="DN14" s="1">
        <v>6</v>
      </c>
      <c r="DO14" s="1">
        <v>6</v>
      </c>
      <c r="DP14" s="1">
        <f t="shared" si="36"/>
        <v>41</v>
      </c>
      <c r="DQ14" s="12">
        <f t="shared" si="37"/>
        <v>0.68333333333333335</v>
      </c>
      <c r="DR14" s="12" t="str">
        <f t="shared" si="38"/>
        <v>3</v>
      </c>
      <c r="DS14" s="1">
        <v>7</v>
      </c>
      <c r="DT14" s="1">
        <v>8</v>
      </c>
      <c r="DU14" s="1">
        <v>7</v>
      </c>
      <c r="DV14" s="1">
        <v>8</v>
      </c>
      <c r="DW14" s="1">
        <v>8</v>
      </c>
      <c r="DX14" s="1">
        <v>7</v>
      </c>
      <c r="DY14" s="1">
        <v>8</v>
      </c>
      <c r="DZ14" s="1">
        <f t="shared" si="39"/>
        <v>53</v>
      </c>
      <c r="EA14" s="12">
        <f t="shared" si="40"/>
        <v>0.75714285714285712</v>
      </c>
      <c r="EB14" s="12" t="str">
        <f t="shared" si="41"/>
        <v>4</v>
      </c>
      <c r="EC14" s="1">
        <v>7</v>
      </c>
      <c r="ED14" s="1">
        <v>6</v>
      </c>
      <c r="EE14" s="1">
        <v>8</v>
      </c>
      <c r="EF14" s="1">
        <f t="shared" si="42"/>
        <v>21</v>
      </c>
      <c r="EG14" s="12">
        <f t="shared" si="43"/>
        <v>0.7</v>
      </c>
      <c r="EH14" s="12" t="str">
        <f t="shared" si="44"/>
        <v>3</v>
      </c>
      <c r="EI14" s="1">
        <v>9</v>
      </c>
      <c r="EJ14" s="1">
        <v>8</v>
      </c>
      <c r="EK14" s="1">
        <f t="shared" si="45"/>
        <v>17</v>
      </c>
      <c r="EL14" s="12">
        <f t="shared" si="46"/>
        <v>0.85</v>
      </c>
      <c r="EM14" s="12" t="str">
        <f t="shared" si="47"/>
        <v>4</v>
      </c>
      <c r="EN14" s="1">
        <v>8</v>
      </c>
      <c r="EO14" s="1">
        <v>9</v>
      </c>
      <c r="EP14" s="1">
        <f t="shared" si="48"/>
        <v>17</v>
      </c>
      <c r="EQ14" s="12">
        <f t="shared" si="49"/>
        <v>0.85</v>
      </c>
      <c r="ER14" s="12" t="str">
        <f t="shared" si="50"/>
        <v>4</v>
      </c>
      <c r="ES14" s="1">
        <v>8</v>
      </c>
      <c r="ET14" s="1">
        <v>9</v>
      </c>
      <c r="EU14" s="1">
        <f t="shared" si="51"/>
        <v>17</v>
      </c>
      <c r="EV14" s="12">
        <f t="shared" si="52"/>
        <v>0.85</v>
      </c>
      <c r="EW14" s="12" t="str">
        <f t="shared" si="53"/>
        <v>4</v>
      </c>
      <c r="EX14" s="1">
        <v>9</v>
      </c>
      <c r="EY14" s="1">
        <f t="shared" si="54"/>
        <v>9</v>
      </c>
      <c r="EZ14" s="12">
        <f t="shared" si="55"/>
        <v>0.9</v>
      </c>
      <c r="FA14" s="12" t="str">
        <f t="shared" si="56"/>
        <v>4</v>
      </c>
    </row>
    <row r="15" spans="1:157" x14ac:dyDescent="0.25">
      <c r="A15" s="1">
        <v>11</v>
      </c>
      <c r="B15" s="1">
        <v>6</v>
      </c>
      <c r="C15" s="1">
        <v>7</v>
      </c>
      <c r="D15" s="1">
        <v>7</v>
      </c>
      <c r="E15" s="1">
        <v>7</v>
      </c>
      <c r="F15" s="1">
        <v>5</v>
      </c>
      <c r="G15" s="1">
        <v>7</v>
      </c>
      <c r="H15" s="1">
        <v>5</v>
      </c>
      <c r="I15" s="1">
        <f t="shared" si="0"/>
        <v>44</v>
      </c>
      <c r="J15" s="12">
        <f t="shared" si="1"/>
        <v>0.62857142857142856</v>
      </c>
      <c r="K15" s="12" t="str">
        <f t="shared" si="2"/>
        <v>3</v>
      </c>
      <c r="L15" s="1">
        <v>7</v>
      </c>
      <c r="M15" s="1">
        <v>8</v>
      </c>
      <c r="N15" s="1">
        <f t="shared" si="3"/>
        <v>15</v>
      </c>
      <c r="O15" s="12">
        <f t="shared" si="4"/>
        <v>0.75</v>
      </c>
      <c r="P15" s="12" t="str">
        <f t="shared" si="5"/>
        <v>3</v>
      </c>
      <c r="Q15" s="1">
        <v>4</v>
      </c>
      <c r="R15" s="1">
        <v>6</v>
      </c>
      <c r="S15" s="1">
        <v>6</v>
      </c>
      <c r="T15" s="1">
        <v>5</v>
      </c>
      <c r="U15" s="1">
        <v>6</v>
      </c>
      <c r="V15" s="1">
        <v>5</v>
      </c>
      <c r="W15" s="1">
        <v>4</v>
      </c>
      <c r="X15" s="1">
        <v>6</v>
      </c>
      <c r="Y15" s="1">
        <v>6</v>
      </c>
      <c r="Z15" s="1">
        <f t="shared" si="6"/>
        <v>48</v>
      </c>
      <c r="AA15" s="12">
        <f t="shared" si="7"/>
        <v>0.53333333333333333</v>
      </c>
      <c r="AB15" s="12" t="str">
        <f t="shared" si="8"/>
        <v>3</v>
      </c>
      <c r="AC15" s="1">
        <v>6</v>
      </c>
      <c r="AD15" s="1">
        <v>5</v>
      </c>
      <c r="AE15" s="1">
        <v>6</v>
      </c>
      <c r="AF15" s="1">
        <v>6</v>
      </c>
      <c r="AG15" s="1">
        <v>5</v>
      </c>
      <c r="AH15" s="1">
        <v>4</v>
      </c>
      <c r="AI15" s="1">
        <v>5</v>
      </c>
      <c r="AJ15" s="1">
        <v>6</v>
      </c>
      <c r="AK15" s="1">
        <f t="shared" si="9"/>
        <v>43</v>
      </c>
      <c r="AL15" s="12">
        <f t="shared" si="10"/>
        <v>0.53749999999999998</v>
      </c>
      <c r="AM15" s="12" t="str">
        <f t="shared" si="11"/>
        <v>3</v>
      </c>
      <c r="AN15" s="1">
        <v>7</v>
      </c>
      <c r="AO15" s="1">
        <v>5</v>
      </c>
      <c r="AP15" s="1">
        <v>7</v>
      </c>
      <c r="AQ15" s="1">
        <v>7</v>
      </c>
      <c r="AR15" s="1">
        <v>7</v>
      </c>
      <c r="AS15" s="1">
        <v>7</v>
      </c>
      <c r="AT15" s="1">
        <v>7</v>
      </c>
      <c r="AU15" s="1">
        <f t="shared" si="12"/>
        <v>47</v>
      </c>
      <c r="AV15" s="12">
        <f t="shared" si="13"/>
        <v>0.67142857142857137</v>
      </c>
      <c r="AW15" s="12" t="str">
        <f t="shared" si="14"/>
        <v>3</v>
      </c>
      <c r="AX15" s="1">
        <v>7</v>
      </c>
      <c r="AY15" s="1">
        <v>7</v>
      </c>
      <c r="AZ15" s="1">
        <v>7</v>
      </c>
      <c r="BA15" s="1">
        <v>7</v>
      </c>
      <c r="BB15" s="1">
        <v>7</v>
      </c>
      <c r="BC15" s="1">
        <v>7</v>
      </c>
      <c r="BD15" s="1">
        <f t="shared" si="15"/>
        <v>42</v>
      </c>
      <c r="BE15" s="12">
        <f t="shared" si="16"/>
        <v>0.7</v>
      </c>
      <c r="BF15" s="12" t="str">
        <f t="shared" si="17"/>
        <v>3</v>
      </c>
      <c r="BG15" s="1">
        <v>7</v>
      </c>
      <c r="BH15" s="1">
        <v>7</v>
      </c>
      <c r="BI15" s="1">
        <v>8</v>
      </c>
      <c r="BJ15" s="1">
        <v>7</v>
      </c>
      <c r="BK15" s="1">
        <v>7</v>
      </c>
      <c r="BL15" s="1">
        <v>7</v>
      </c>
      <c r="BM15" s="1">
        <v>6</v>
      </c>
      <c r="BN15" s="1">
        <f t="shared" si="18"/>
        <v>49</v>
      </c>
      <c r="BO15" s="12">
        <f t="shared" si="19"/>
        <v>0.7</v>
      </c>
      <c r="BP15" s="12" t="str">
        <f t="shared" si="20"/>
        <v>3</v>
      </c>
      <c r="BQ15" s="1">
        <v>7</v>
      </c>
      <c r="BR15" s="1">
        <v>8</v>
      </c>
      <c r="BS15" s="1">
        <v>6</v>
      </c>
      <c r="BT15" s="1">
        <v>6</v>
      </c>
      <c r="BU15" s="1">
        <v>6</v>
      </c>
      <c r="BV15" s="1">
        <f t="shared" si="21"/>
        <v>33</v>
      </c>
      <c r="BW15" s="12">
        <f t="shared" si="22"/>
        <v>0.66</v>
      </c>
      <c r="BX15" s="12" t="str">
        <f t="shared" si="23"/>
        <v>3</v>
      </c>
      <c r="BY15" s="1">
        <v>7</v>
      </c>
      <c r="BZ15" s="1">
        <v>6</v>
      </c>
      <c r="CA15" s="1">
        <v>7</v>
      </c>
      <c r="CB15" s="1">
        <v>7</v>
      </c>
      <c r="CC15" s="1">
        <f t="shared" si="24"/>
        <v>27</v>
      </c>
      <c r="CD15" s="12">
        <f t="shared" si="25"/>
        <v>0.67500000000000004</v>
      </c>
      <c r="CE15" s="12" t="str">
        <f t="shared" si="26"/>
        <v>3</v>
      </c>
      <c r="CF15" s="1">
        <v>7</v>
      </c>
      <c r="CG15" s="1">
        <v>7</v>
      </c>
      <c r="CH15" s="1">
        <v>7</v>
      </c>
      <c r="CI15" s="1">
        <v>6</v>
      </c>
      <c r="CJ15" s="1">
        <f t="shared" si="27"/>
        <v>27</v>
      </c>
      <c r="CK15" s="12">
        <f t="shared" si="28"/>
        <v>0.67500000000000004</v>
      </c>
      <c r="CL15" s="12" t="str">
        <f t="shared" si="29"/>
        <v>3</v>
      </c>
      <c r="CM15" s="1">
        <v>7</v>
      </c>
      <c r="CN15" s="1">
        <v>4</v>
      </c>
      <c r="CO15" s="1">
        <v>5</v>
      </c>
      <c r="CP15" s="1">
        <v>6</v>
      </c>
      <c r="CQ15" s="1">
        <v>5</v>
      </c>
      <c r="CR15" s="1">
        <v>4</v>
      </c>
      <c r="CS15" s="1">
        <f t="shared" si="30"/>
        <v>31</v>
      </c>
      <c r="CT15" s="12">
        <f t="shared" si="31"/>
        <v>0.51666666666666672</v>
      </c>
      <c r="CU15" s="12" t="str">
        <f t="shared" si="32"/>
        <v>3</v>
      </c>
      <c r="CV15" s="1">
        <v>5</v>
      </c>
      <c r="CW15" s="1">
        <v>6</v>
      </c>
      <c r="CX15" s="1">
        <v>7</v>
      </c>
      <c r="CY15" s="1">
        <v>7</v>
      </c>
      <c r="CZ15" s="1">
        <v>7</v>
      </c>
      <c r="DA15" s="1">
        <v>7</v>
      </c>
      <c r="DB15" s="1">
        <v>6</v>
      </c>
      <c r="DC15" s="1">
        <v>7</v>
      </c>
      <c r="DD15" s="1">
        <v>7</v>
      </c>
      <c r="DE15" s="1">
        <v>7</v>
      </c>
      <c r="DF15" s="1">
        <v>7</v>
      </c>
      <c r="DG15" s="1">
        <f t="shared" si="33"/>
        <v>73</v>
      </c>
      <c r="DH15" s="12">
        <f t="shared" si="34"/>
        <v>0.66363636363636369</v>
      </c>
      <c r="DI15" s="12" t="str">
        <f t="shared" si="35"/>
        <v>3</v>
      </c>
      <c r="DJ15" s="1">
        <v>7</v>
      </c>
      <c r="DK15" s="1">
        <v>7</v>
      </c>
      <c r="DL15" s="1">
        <v>7</v>
      </c>
      <c r="DM15" s="1">
        <v>7</v>
      </c>
      <c r="DN15" s="1">
        <v>5</v>
      </c>
      <c r="DO15" s="1">
        <v>7</v>
      </c>
      <c r="DP15" s="1">
        <f t="shared" si="36"/>
        <v>40</v>
      </c>
      <c r="DQ15" s="12">
        <f t="shared" si="37"/>
        <v>0.66666666666666663</v>
      </c>
      <c r="DR15" s="12" t="str">
        <f t="shared" si="38"/>
        <v>3</v>
      </c>
      <c r="DS15" s="1">
        <v>7</v>
      </c>
      <c r="DT15" s="1">
        <v>7</v>
      </c>
      <c r="DU15" s="1">
        <v>7</v>
      </c>
      <c r="DV15" s="1">
        <v>7</v>
      </c>
      <c r="DW15" s="1">
        <v>7</v>
      </c>
      <c r="DX15" s="1">
        <v>7</v>
      </c>
      <c r="DY15" s="1">
        <v>7</v>
      </c>
      <c r="DZ15" s="1">
        <f t="shared" si="39"/>
        <v>49</v>
      </c>
      <c r="EA15" s="12">
        <f t="shared" si="40"/>
        <v>0.7</v>
      </c>
      <c r="EB15" s="12" t="str">
        <f t="shared" si="41"/>
        <v>3</v>
      </c>
      <c r="EC15" s="1">
        <v>6</v>
      </c>
      <c r="ED15" s="1">
        <v>7</v>
      </c>
      <c r="EE15" s="1">
        <v>7</v>
      </c>
      <c r="EF15" s="1">
        <f t="shared" si="42"/>
        <v>20</v>
      </c>
      <c r="EG15" s="12">
        <f t="shared" si="43"/>
        <v>0.66666666666666663</v>
      </c>
      <c r="EH15" s="12" t="str">
        <f t="shared" si="44"/>
        <v>3</v>
      </c>
      <c r="EI15" s="1">
        <v>7</v>
      </c>
      <c r="EJ15" s="1">
        <v>7</v>
      </c>
      <c r="EK15" s="1">
        <f t="shared" si="45"/>
        <v>14</v>
      </c>
      <c r="EL15" s="12">
        <f t="shared" si="46"/>
        <v>0.7</v>
      </c>
      <c r="EM15" s="12" t="str">
        <f t="shared" si="47"/>
        <v>3</v>
      </c>
      <c r="EN15" s="1">
        <v>7</v>
      </c>
      <c r="EO15" s="1">
        <v>7</v>
      </c>
      <c r="EP15" s="1">
        <f t="shared" si="48"/>
        <v>14</v>
      </c>
      <c r="EQ15" s="12">
        <f t="shared" si="49"/>
        <v>0.7</v>
      </c>
      <c r="ER15" s="12" t="str">
        <f t="shared" si="50"/>
        <v>3</v>
      </c>
      <c r="ES15" s="1">
        <v>7</v>
      </c>
      <c r="ET15" s="1">
        <v>8</v>
      </c>
      <c r="EU15" s="1">
        <f t="shared" si="51"/>
        <v>15</v>
      </c>
      <c r="EV15" s="12">
        <f t="shared" si="52"/>
        <v>0.75</v>
      </c>
      <c r="EW15" s="12" t="str">
        <f t="shared" si="53"/>
        <v>3</v>
      </c>
      <c r="EX15" s="1">
        <v>8</v>
      </c>
      <c r="EY15" s="1">
        <f t="shared" si="54"/>
        <v>8</v>
      </c>
      <c r="EZ15" s="12">
        <f t="shared" si="55"/>
        <v>0.8</v>
      </c>
      <c r="FA15" s="12" t="str">
        <f t="shared" si="56"/>
        <v>4</v>
      </c>
    </row>
    <row r="16" spans="1:157" x14ac:dyDescent="0.25">
      <c r="A16" s="1">
        <v>12</v>
      </c>
      <c r="B16" s="1">
        <v>8</v>
      </c>
      <c r="C16" s="1">
        <v>8</v>
      </c>
      <c r="D16" s="1">
        <v>9</v>
      </c>
      <c r="E16" s="1">
        <v>9</v>
      </c>
      <c r="F16" s="1">
        <v>7</v>
      </c>
      <c r="G16" s="1">
        <v>8</v>
      </c>
      <c r="H16" s="1">
        <v>8</v>
      </c>
      <c r="I16" s="1">
        <f t="shared" si="0"/>
        <v>57</v>
      </c>
      <c r="J16" s="12">
        <f t="shared" si="1"/>
        <v>0.81428571428571428</v>
      </c>
      <c r="K16" s="12" t="str">
        <f t="shared" si="2"/>
        <v>4</v>
      </c>
      <c r="L16" s="1">
        <v>8</v>
      </c>
      <c r="M16" s="1">
        <v>9</v>
      </c>
      <c r="N16" s="1">
        <f t="shared" si="3"/>
        <v>17</v>
      </c>
      <c r="O16" s="12">
        <f t="shared" si="4"/>
        <v>0.85</v>
      </c>
      <c r="P16" s="12" t="str">
        <f t="shared" si="5"/>
        <v>4</v>
      </c>
      <c r="Q16" s="1">
        <v>8</v>
      </c>
      <c r="R16" s="1">
        <v>8</v>
      </c>
      <c r="S16" s="1">
        <v>7</v>
      </c>
      <c r="T16" s="1">
        <v>8</v>
      </c>
      <c r="U16" s="1">
        <v>9</v>
      </c>
      <c r="V16" s="1">
        <v>8</v>
      </c>
      <c r="W16" s="1">
        <v>7</v>
      </c>
      <c r="X16" s="1">
        <v>8</v>
      </c>
      <c r="Y16" s="1">
        <v>9</v>
      </c>
      <c r="Z16" s="1">
        <f t="shared" si="6"/>
        <v>72</v>
      </c>
      <c r="AA16" s="12">
        <f t="shared" si="7"/>
        <v>0.8</v>
      </c>
      <c r="AB16" s="12" t="str">
        <f t="shared" si="8"/>
        <v>4</v>
      </c>
      <c r="AC16" s="1">
        <v>8</v>
      </c>
      <c r="AD16" s="1">
        <v>8</v>
      </c>
      <c r="AE16" s="1">
        <v>9</v>
      </c>
      <c r="AF16" s="1">
        <v>8</v>
      </c>
      <c r="AG16" s="1">
        <v>7</v>
      </c>
      <c r="AH16" s="1">
        <v>7</v>
      </c>
      <c r="AI16" s="1">
        <v>7</v>
      </c>
      <c r="AJ16" s="1">
        <v>8</v>
      </c>
      <c r="AK16" s="1">
        <f t="shared" si="9"/>
        <v>62</v>
      </c>
      <c r="AL16" s="12">
        <f t="shared" si="10"/>
        <v>0.77500000000000002</v>
      </c>
      <c r="AM16" s="12" t="str">
        <f t="shared" si="11"/>
        <v>4</v>
      </c>
      <c r="AN16" s="1">
        <v>8</v>
      </c>
      <c r="AO16" s="1">
        <v>8</v>
      </c>
      <c r="AP16" s="1">
        <v>7</v>
      </c>
      <c r="AQ16" s="1">
        <v>9</v>
      </c>
      <c r="AR16" s="1">
        <v>8</v>
      </c>
      <c r="AS16" s="1">
        <v>7</v>
      </c>
      <c r="AT16" s="1">
        <v>8</v>
      </c>
      <c r="AU16" s="1">
        <f t="shared" si="12"/>
        <v>55</v>
      </c>
      <c r="AV16" s="12">
        <f t="shared" si="13"/>
        <v>0.7857142857142857</v>
      </c>
      <c r="AW16" s="12" t="str">
        <f t="shared" si="14"/>
        <v>4</v>
      </c>
      <c r="AX16" s="1">
        <v>9</v>
      </c>
      <c r="AY16" s="1">
        <v>7</v>
      </c>
      <c r="AZ16" s="1">
        <v>8</v>
      </c>
      <c r="BA16" s="1">
        <v>8</v>
      </c>
      <c r="BB16" s="1">
        <v>7</v>
      </c>
      <c r="BC16" s="1">
        <v>8</v>
      </c>
      <c r="BD16" s="1">
        <f t="shared" si="15"/>
        <v>47</v>
      </c>
      <c r="BE16" s="12">
        <f t="shared" si="16"/>
        <v>0.78333333333333333</v>
      </c>
      <c r="BF16" s="12" t="str">
        <f t="shared" si="17"/>
        <v>4</v>
      </c>
      <c r="BG16" s="1">
        <v>8</v>
      </c>
      <c r="BH16" s="1">
        <v>8</v>
      </c>
      <c r="BI16" s="1">
        <v>7</v>
      </c>
      <c r="BJ16" s="1">
        <v>8</v>
      </c>
      <c r="BK16" s="1">
        <v>9</v>
      </c>
      <c r="BL16" s="1">
        <v>7</v>
      </c>
      <c r="BM16" s="1">
        <v>9</v>
      </c>
      <c r="BN16" s="1">
        <f t="shared" si="18"/>
        <v>56</v>
      </c>
      <c r="BO16" s="12">
        <f t="shared" si="19"/>
        <v>0.8</v>
      </c>
      <c r="BP16" s="12" t="str">
        <f t="shared" si="20"/>
        <v>4</v>
      </c>
      <c r="BQ16" s="1">
        <v>9</v>
      </c>
      <c r="BR16" s="1">
        <v>8</v>
      </c>
      <c r="BS16" s="1">
        <v>8</v>
      </c>
      <c r="BT16" s="1">
        <v>7</v>
      </c>
      <c r="BU16" s="1">
        <v>8</v>
      </c>
      <c r="BV16" s="1">
        <f t="shared" si="21"/>
        <v>40</v>
      </c>
      <c r="BW16" s="12">
        <f t="shared" si="22"/>
        <v>0.8</v>
      </c>
      <c r="BX16" s="12" t="str">
        <f t="shared" si="23"/>
        <v>4</v>
      </c>
      <c r="BY16" s="1">
        <v>9</v>
      </c>
      <c r="BZ16" s="1">
        <v>8</v>
      </c>
      <c r="CA16" s="1">
        <v>8</v>
      </c>
      <c r="CB16" s="1">
        <v>7</v>
      </c>
      <c r="CC16" s="1">
        <f t="shared" si="24"/>
        <v>32</v>
      </c>
      <c r="CD16" s="12">
        <f t="shared" si="25"/>
        <v>0.8</v>
      </c>
      <c r="CE16" s="12" t="str">
        <f t="shared" si="26"/>
        <v>4</v>
      </c>
      <c r="CF16" s="1">
        <v>8</v>
      </c>
      <c r="CG16" s="1">
        <v>8</v>
      </c>
      <c r="CH16" s="1">
        <v>9</v>
      </c>
      <c r="CI16" s="1">
        <v>8</v>
      </c>
      <c r="CJ16" s="1">
        <f t="shared" si="27"/>
        <v>33</v>
      </c>
      <c r="CK16" s="12">
        <f t="shared" si="28"/>
        <v>0.82499999999999996</v>
      </c>
      <c r="CL16" s="12" t="str">
        <f t="shared" si="29"/>
        <v>4</v>
      </c>
      <c r="CM16" s="1">
        <v>9</v>
      </c>
      <c r="CN16" s="1">
        <v>8</v>
      </c>
      <c r="CO16" s="1">
        <v>8</v>
      </c>
      <c r="CP16" s="1">
        <v>7</v>
      </c>
      <c r="CQ16" s="1">
        <v>8</v>
      </c>
      <c r="CR16" s="1">
        <v>8</v>
      </c>
      <c r="CS16" s="1">
        <f t="shared" si="30"/>
        <v>48</v>
      </c>
      <c r="CT16" s="12">
        <f t="shared" si="31"/>
        <v>0.8</v>
      </c>
      <c r="CU16" s="12" t="str">
        <f t="shared" si="32"/>
        <v>4</v>
      </c>
      <c r="CV16" s="1">
        <v>7</v>
      </c>
      <c r="CW16" s="1">
        <v>9</v>
      </c>
      <c r="CX16" s="1">
        <v>8</v>
      </c>
      <c r="CY16" s="1">
        <v>9</v>
      </c>
      <c r="CZ16" s="1">
        <v>8</v>
      </c>
      <c r="DA16" s="1">
        <v>9</v>
      </c>
      <c r="DB16" s="1">
        <v>8</v>
      </c>
      <c r="DC16" s="1">
        <v>9</v>
      </c>
      <c r="DD16" s="1">
        <v>8</v>
      </c>
      <c r="DE16" s="1">
        <v>7</v>
      </c>
      <c r="DF16" s="1">
        <v>9</v>
      </c>
      <c r="DG16" s="1">
        <f t="shared" si="33"/>
        <v>91</v>
      </c>
      <c r="DH16" s="12">
        <f t="shared" si="34"/>
        <v>0.82727272727272727</v>
      </c>
      <c r="DI16" s="12" t="str">
        <f t="shared" si="35"/>
        <v>4</v>
      </c>
      <c r="DJ16" s="1">
        <v>8</v>
      </c>
      <c r="DK16" s="1">
        <v>8</v>
      </c>
      <c r="DL16" s="1">
        <v>7</v>
      </c>
      <c r="DM16" s="1">
        <v>8</v>
      </c>
      <c r="DN16" s="1">
        <v>8</v>
      </c>
      <c r="DO16" s="1">
        <v>8</v>
      </c>
      <c r="DP16" s="1">
        <f t="shared" si="36"/>
        <v>47</v>
      </c>
      <c r="DQ16" s="12">
        <f t="shared" si="37"/>
        <v>0.78333333333333333</v>
      </c>
      <c r="DR16" s="12" t="str">
        <f t="shared" si="38"/>
        <v>4</v>
      </c>
      <c r="DS16" s="1">
        <v>9</v>
      </c>
      <c r="DT16" s="1">
        <v>7</v>
      </c>
      <c r="DU16" s="1">
        <v>8</v>
      </c>
      <c r="DV16" s="1">
        <v>7</v>
      </c>
      <c r="DW16" s="1">
        <v>8</v>
      </c>
      <c r="DX16" s="1">
        <v>7</v>
      </c>
      <c r="DY16" s="1">
        <v>8</v>
      </c>
      <c r="DZ16" s="1">
        <f t="shared" si="39"/>
        <v>54</v>
      </c>
      <c r="EA16" s="12">
        <f t="shared" si="40"/>
        <v>0.77142857142857146</v>
      </c>
      <c r="EB16" s="12" t="str">
        <f t="shared" si="41"/>
        <v>4</v>
      </c>
      <c r="EC16" s="1">
        <v>9</v>
      </c>
      <c r="ED16" s="1">
        <v>8</v>
      </c>
      <c r="EE16" s="1">
        <v>8</v>
      </c>
      <c r="EF16" s="1">
        <f t="shared" si="42"/>
        <v>25</v>
      </c>
      <c r="EG16" s="12">
        <f t="shared" si="43"/>
        <v>0.83333333333333337</v>
      </c>
      <c r="EH16" s="12" t="str">
        <f t="shared" si="44"/>
        <v>4</v>
      </c>
      <c r="EI16" s="1">
        <v>8</v>
      </c>
      <c r="EJ16" s="1">
        <v>8</v>
      </c>
      <c r="EK16" s="1">
        <f t="shared" si="45"/>
        <v>16</v>
      </c>
      <c r="EL16" s="12">
        <f t="shared" si="46"/>
        <v>0.8</v>
      </c>
      <c r="EM16" s="12" t="str">
        <f t="shared" si="47"/>
        <v>4</v>
      </c>
      <c r="EN16" s="1">
        <v>7</v>
      </c>
      <c r="EO16" s="1">
        <v>8</v>
      </c>
      <c r="EP16" s="1">
        <f t="shared" si="48"/>
        <v>15</v>
      </c>
      <c r="EQ16" s="12">
        <f t="shared" si="49"/>
        <v>0.75</v>
      </c>
      <c r="ER16" s="12" t="str">
        <f t="shared" si="50"/>
        <v>3</v>
      </c>
      <c r="ES16" s="1">
        <v>9</v>
      </c>
      <c r="ET16" s="1">
        <v>9</v>
      </c>
      <c r="EU16" s="1">
        <f t="shared" si="51"/>
        <v>18</v>
      </c>
      <c r="EV16" s="12">
        <f t="shared" si="52"/>
        <v>0.9</v>
      </c>
      <c r="EW16" s="12" t="str">
        <f t="shared" si="53"/>
        <v>4</v>
      </c>
      <c r="EX16" s="1">
        <v>9</v>
      </c>
      <c r="EY16" s="1">
        <f t="shared" si="54"/>
        <v>9</v>
      </c>
      <c r="EZ16" s="12">
        <f t="shared" si="55"/>
        <v>0.9</v>
      </c>
      <c r="FA16" s="12" t="str">
        <f t="shared" si="56"/>
        <v>4</v>
      </c>
    </row>
    <row r="17" spans="1:157" x14ac:dyDescent="0.25">
      <c r="A17" s="1">
        <v>13</v>
      </c>
      <c r="B17" s="1">
        <v>8</v>
      </c>
      <c r="C17" s="1">
        <v>9</v>
      </c>
      <c r="D17" s="1">
        <v>9</v>
      </c>
      <c r="E17" s="1">
        <v>8</v>
      </c>
      <c r="F17" s="1">
        <v>8</v>
      </c>
      <c r="G17" s="1">
        <v>8</v>
      </c>
      <c r="H17" s="1">
        <v>9</v>
      </c>
      <c r="I17" s="1">
        <f t="shared" si="0"/>
        <v>59</v>
      </c>
      <c r="J17" s="12">
        <f t="shared" si="1"/>
        <v>0.84285714285714286</v>
      </c>
      <c r="K17" s="12" t="str">
        <f t="shared" si="2"/>
        <v>4</v>
      </c>
      <c r="L17" s="1">
        <v>8</v>
      </c>
      <c r="M17" s="1">
        <v>8</v>
      </c>
      <c r="N17" s="1">
        <f t="shared" si="3"/>
        <v>16</v>
      </c>
      <c r="O17" s="12">
        <f t="shared" si="4"/>
        <v>0.8</v>
      </c>
      <c r="P17" s="12" t="str">
        <f t="shared" si="5"/>
        <v>4</v>
      </c>
      <c r="Q17" s="1">
        <v>8</v>
      </c>
      <c r="R17" s="1">
        <v>8</v>
      </c>
      <c r="S17" s="1">
        <v>8</v>
      </c>
      <c r="T17" s="1">
        <v>8</v>
      </c>
      <c r="U17" s="1">
        <v>8</v>
      </c>
      <c r="V17" s="1">
        <v>8</v>
      </c>
      <c r="W17" s="1">
        <v>8</v>
      </c>
      <c r="X17" s="1">
        <v>8</v>
      </c>
      <c r="Y17" s="1">
        <v>8</v>
      </c>
      <c r="Z17" s="1">
        <f t="shared" si="6"/>
        <v>72</v>
      </c>
      <c r="AA17" s="12">
        <f t="shared" si="7"/>
        <v>0.8</v>
      </c>
      <c r="AB17" s="12" t="str">
        <f t="shared" si="8"/>
        <v>4</v>
      </c>
      <c r="AC17" s="1">
        <v>9</v>
      </c>
      <c r="AD17" s="1">
        <v>9</v>
      </c>
      <c r="AE17" s="1">
        <v>8</v>
      </c>
      <c r="AF17" s="1">
        <v>8</v>
      </c>
      <c r="AG17" s="1">
        <v>8</v>
      </c>
      <c r="AH17" s="1">
        <v>8</v>
      </c>
      <c r="AI17" s="1">
        <v>8</v>
      </c>
      <c r="AJ17" s="1">
        <v>8</v>
      </c>
      <c r="AK17" s="1">
        <f t="shared" si="9"/>
        <v>66</v>
      </c>
      <c r="AL17" s="12">
        <f t="shared" si="10"/>
        <v>0.82499999999999996</v>
      </c>
      <c r="AM17" s="12" t="str">
        <f t="shared" si="11"/>
        <v>4</v>
      </c>
      <c r="AN17" s="1">
        <v>8</v>
      </c>
      <c r="AO17" s="1">
        <v>8</v>
      </c>
      <c r="AP17" s="1">
        <v>7</v>
      </c>
      <c r="AQ17" s="1">
        <v>8</v>
      </c>
      <c r="AR17" s="1">
        <v>8</v>
      </c>
      <c r="AS17" s="1">
        <v>7</v>
      </c>
      <c r="AT17" s="1">
        <v>7</v>
      </c>
      <c r="AU17" s="1">
        <f t="shared" si="12"/>
        <v>53</v>
      </c>
      <c r="AV17" s="12">
        <f t="shared" si="13"/>
        <v>0.75714285714285712</v>
      </c>
      <c r="AW17" s="12" t="str">
        <f t="shared" si="14"/>
        <v>4</v>
      </c>
      <c r="AX17" s="1">
        <v>8</v>
      </c>
      <c r="AY17" s="1">
        <v>8</v>
      </c>
      <c r="AZ17" s="1">
        <v>8</v>
      </c>
      <c r="BA17" s="1">
        <v>8</v>
      </c>
      <c r="BB17" s="1">
        <v>8</v>
      </c>
      <c r="BC17" s="1">
        <v>8</v>
      </c>
      <c r="BD17" s="1">
        <f t="shared" si="15"/>
        <v>48</v>
      </c>
      <c r="BE17" s="12">
        <f t="shared" si="16"/>
        <v>0.8</v>
      </c>
      <c r="BF17" s="12" t="str">
        <f t="shared" si="17"/>
        <v>4</v>
      </c>
      <c r="BG17" s="1">
        <v>9</v>
      </c>
      <c r="BH17" s="1">
        <v>8</v>
      </c>
      <c r="BI17" s="1">
        <v>8</v>
      </c>
      <c r="BJ17" s="1">
        <v>9</v>
      </c>
      <c r="BK17" s="1">
        <v>9</v>
      </c>
      <c r="BL17" s="1">
        <v>9</v>
      </c>
      <c r="BM17" s="1">
        <v>8</v>
      </c>
      <c r="BN17" s="1">
        <f t="shared" si="18"/>
        <v>60</v>
      </c>
      <c r="BO17" s="12">
        <f t="shared" si="19"/>
        <v>0.8571428571428571</v>
      </c>
      <c r="BP17" s="12" t="str">
        <f t="shared" si="20"/>
        <v>4</v>
      </c>
      <c r="BQ17" s="1">
        <v>8</v>
      </c>
      <c r="BR17" s="1">
        <v>9</v>
      </c>
      <c r="BS17" s="1">
        <v>8</v>
      </c>
      <c r="BT17" s="1">
        <v>8</v>
      </c>
      <c r="BU17" s="1">
        <v>8</v>
      </c>
      <c r="BV17" s="1">
        <f t="shared" si="21"/>
        <v>41</v>
      </c>
      <c r="BW17" s="12">
        <f t="shared" si="22"/>
        <v>0.82</v>
      </c>
      <c r="BX17" s="12" t="str">
        <f t="shared" si="23"/>
        <v>4</v>
      </c>
      <c r="BY17" s="1">
        <v>8</v>
      </c>
      <c r="BZ17" s="1">
        <v>8</v>
      </c>
      <c r="CA17" s="1">
        <v>9</v>
      </c>
      <c r="CB17" s="1">
        <v>8</v>
      </c>
      <c r="CC17" s="1">
        <f t="shared" si="24"/>
        <v>33</v>
      </c>
      <c r="CD17" s="12">
        <f t="shared" si="25"/>
        <v>0.82499999999999996</v>
      </c>
      <c r="CE17" s="12" t="str">
        <f t="shared" si="26"/>
        <v>4</v>
      </c>
      <c r="CF17" s="1">
        <v>9</v>
      </c>
      <c r="CG17" s="1">
        <v>8</v>
      </c>
      <c r="CH17" s="1">
        <v>9</v>
      </c>
      <c r="CI17" s="1">
        <v>9</v>
      </c>
      <c r="CJ17" s="1">
        <f t="shared" si="27"/>
        <v>35</v>
      </c>
      <c r="CK17" s="12">
        <f t="shared" si="28"/>
        <v>0.875</v>
      </c>
      <c r="CL17" s="12" t="str">
        <f t="shared" si="29"/>
        <v>4</v>
      </c>
      <c r="CM17" s="1">
        <v>8</v>
      </c>
      <c r="CN17" s="1">
        <v>9</v>
      </c>
      <c r="CO17" s="1">
        <v>8</v>
      </c>
      <c r="CP17" s="1">
        <v>9</v>
      </c>
      <c r="CQ17" s="1">
        <v>8</v>
      </c>
      <c r="CR17" s="1">
        <v>8</v>
      </c>
      <c r="CS17" s="1">
        <f t="shared" si="30"/>
        <v>50</v>
      </c>
      <c r="CT17" s="12">
        <f t="shared" si="31"/>
        <v>0.83333333333333337</v>
      </c>
      <c r="CU17" s="12" t="str">
        <f t="shared" si="32"/>
        <v>4</v>
      </c>
      <c r="CV17" s="1">
        <v>8</v>
      </c>
      <c r="CW17" s="1">
        <v>8</v>
      </c>
      <c r="CX17" s="1">
        <v>8</v>
      </c>
      <c r="CY17" s="1">
        <v>9</v>
      </c>
      <c r="CZ17" s="1">
        <v>8</v>
      </c>
      <c r="DA17" s="1">
        <v>8</v>
      </c>
      <c r="DB17" s="1">
        <v>8</v>
      </c>
      <c r="DC17" s="1">
        <v>8</v>
      </c>
      <c r="DD17" s="1">
        <v>9</v>
      </c>
      <c r="DE17" s="1">
        <v>8</v>
      </c>
      <c r="DF17" s="1">
        <v>9</v>
      </c>
      <c r="DG17" s="1">
        <f t="shared" si="33"/>
        <v>91</v>
      </c>
      <c r="DH17" s="12">
        <f t="shared" si="34"/>
        <v>0.82727272727272727</v>
      </c>
      <c r="DI17" s="12" t="str">
        <f t="shared" si="35"/>
        <v>4</v>
      </c>
      <c r="DJ17" s="1">
        <v>8</v>
      </c>
      <c r="DK17" s="1">
        <v>8</v>
      </c>
      <c r="DL17" s="1">
        <v>8</v>
      </c>
      <c r="DM17" s="1">
        <v>9</v>
      </c>
      <c r="DN17" s="1">
        <v>9</v>
      </c>
      <c r="DO17" s="1">
        <v>8</v>
      </c>
      <c r="DP17" s="1">
        <f t="shared" si="36"/>
        <v>50</v>
      </c>
      <c r="DQ17" s="12">
        <f t="shared" si="37"/>
        <v>0.83333333333333337</v>
      </c>
      <c r="DR17" s="12" t="str">
        <f t="shared" si="38"/>
        <v>4</v>
      </c>
      <c r="DS17" s="1">
        <v>8</v>
      </c>
      <c r="DT17" s="1">
        <v>8</v>
      </c>
      <c r="DU17" s="1">
        <v>8</v>
      </c>
      <c r="DV17" s="1">
        <v>8</v>
      </c>
      <c r="DW17" s="1">
        <v>9</v>
      </c>
      <c r="DX17" s="1">
        <v>9</v>
      </c>
      <c r="DY17" s="1">
        <v>8</v>
      </c>
      <c r="DZ17" s="1">
        <f t="shared" si="39"/>
        <v>58</v>
      </c>
      <c r="EA17" s="12">
        <f t="shared" si="40"/>
        <v>0.82857142857142863</v>
      </c>
      <c r="EB17" s="12" t="str">
        <f t="shared" si="41"/>
        <v>4</v>
      </c>
      <c r="EC17" s="1">
        <v>8</v>
      </c>
      <c r="ED17" s="1">
        <v>8</v>
      </c>
      <c r="EE17" s="1">
        <v>9</v>
      </c>
      <c r="EF17" s="1">
        <f t="shared" si="42"/>
        <v>25</v>
      </c>
      <c r="EG17" s="12">
        <f t="shared" si="43"/>
        <v>0.83333333333333337</v>
      </c>
      <c r="EH17" s="12" t="str">
        <f t="shared" si="44"/>
        <v>4</v>
      </c>
      <c r="EI17" s="1">
        <v>9</v>
      </c>
      <c r="EJ17" s="1">
        <v>9</v>
      </c>
      <c r="EK17" s="1">
        <f t="shared" si="45"/>
        <v>18</v>
      </c>
      <c r="EL17" s="12">
        <f t="shared" si="46"/>
        <v>0.9</v>
      </c>
      <c r="EM17" s="12" t="str">
        <f t="shared" si="47"/>
        <v>4</v>
      </c>
      <c r="EN17" s="1">
        <v>9</v>
      </c>
      <c r="EO17" s="1">
        <v>8</v>
      </c>
      <c r="EP17" s="1">
        <f t="shared" si="48"/>
        <v>17</v>
      </c>
      <c r="EQ17" s="12">
        <f t="shared" si="49"/>
        <v>0.85</v>
      </c>
      <c r="ER17" s="12" t="str">
        <f t="shared" si="50"/>
        <v>4</v>
      </c>
      <c r="ES17" s="1">
        <v>9</v>
      </c>
      <c r="ET17" s="1">
        <v>9</v>
      </c>
      <c r="EU17" s="1">
        <f t="shared" si="51"/>
        <v>18</v>
      </c>
      <c r="EV17" s="12">
        <f t="shared" si="52"/>
        <v>0.9</v>
      </c>
      <c r="EW17" s="12" t="str">
        <f t="shared" si="53"/>
        <v>4</v>
      </c>
      <c r="EX17" s="1">
        <v>8</v>
      </c>
      <c r="EY17" s="1">
        <f t="shared" si="54"/>
        <v>8</v>
      </c>
      <c r="EZ17" s="12">
        <f t="shared" si="55"/>
        <v>0.8</v>
      </c>
      <c r="FA17" s="12" t="str">
        <f t="shared" si="56"/>
        <v>4</v>
      </c>
    </row>
    <row r="18" spans="1:157" x14ac:dyDescent="0.25">
      <c r="A18" s="1">
        <v>14</v>
      </c>
      <c r="B18" s="1">
        <v>8</v>
      </c>
      <c r="C18" s="1">
        <v>8</v>
      </c>
      <c r="D18" s="1">
        <v>9</v>
      </c>
      <c r="E18" s="1">
        <v>9</v>
      </c>
      <c r="F18" s="1">
        <v>8</v>
      </c>
      <c r="G18" s="1">
        <v>8</v>
      </c>
      <c r="H18" s="1">
        <v>8</v>
      </c>
      <c r="I18" s="1">
        <f t="shared" si="0"/>
        <v>58</v>
      </c>
      <c r="J18" s="12">
        <f t="shared" si="1"/>
        <v>0.82857142857142863</v>
      </c>
      <c r="K18" s="12" t="str">
        <f t="shared" si="2"/>
        <v>4</v>
      </c>
      <c r="L18" s="1">
        <v>8</v>
      </c>
      <c r="M18" s="1">
        <v>9</v>
      </c>
      <c r="N18" s="1">
        <f t="shared" si="3"/>
        <v>17</v>
      </c>
      <c r="O18" s="12">
        <f t="shared" si="4"/>
        <v>0.85</v>
      </c>
      <c r="P18" s="12" t="str">
        <f t="shared" si="5"/>
        <v>4</v>
      </c>
      <c r="Q18" s="1">
        <v>8</v>
      </c>
      <c r="R18" s="1">
        <v>8</v>
      </c>
      <c r="S18" s="1">
        <v>8</v>
      </c>
      <c r="T18" s="1">
        <v>8</v>
      </c>
      <c r="U18" s="1">
        <v>8</v>
      </c>
      <c r="V18" s="1">
        <v>8</v>
      </c>
      <c r="W18" s="1">
        <v>8</v>
      </c>
      <c r="X18" s="1">
        <v>9</v>
      </c>
      <c r="Y18" s="1">
        <v>8</v>
      </c>
      <c r="Z18" s="1">
        <f t="shared" si="6"/>
        <v>73</v>
      </c>
      <c r="AA18" s="12">
        <f t="shared" si="7"/>
        <v>0.81111111111111112</v>
      </c>
      <c r="AB18" s="12" t="str">
        <f t="shared" si="8"/>
        <v>4</v>
      </c>
      <c r="AC18" s="1">
        <v>8</v>
      </c>
      <c r="AD18" s="1">
        <v>8</v>
      </c>
      <c r="AE18" s="1">
        <v>8</v>
      </c>
      <c r="AF18" s="1">
        <v>8</v>
      </c>
      <c r="AG18" s="1">
        <v>8</v>
      </c>
      <c r="AH18" s="1">
        <v>9</v>
      </c>
      <c r="AI18" s="1">
        <v>8</v>
      </c>
      <c r="AJ18" s="1">
        <v>8</v>
      </c>
      <c r="AK18" s="1">
        <f t="shared" si="9"/>
        <v>65</v>
      </c>
      <c r="AL18" s="12">
        <f t="shared" si="10"/>
        <v>0.8125</v>
      </c>
      <c r="AM18" s="12" t="str">
        <f t="shared" si="11"/>
        <v>4</v>
      </c>
      <c r="AN18" s="1">
        <v>9</v>
      </c>
      <c r="AO18" s="1">
        <v>8</v>
      </c>
      <c r="AP18" s="1">
        <v>8</v>
      </c>
      <c r="AQ18" s="1">
        <v>8</v>
      </c>
      <c r="AR18" s="1">
        <v>8</v>
      </c>
      <c r="AS18" s="1">
        <v>8</v>
      </c>
      <c r="AT18" s="1">
        <v>9</v>
      </c>
      <c r="AU18" s="1">
        <f t="shared" si="12"/>
        <v>58</v>
      </c>
      <c r="AV18" s="12">
        <f t="shared" si="13"/>
        <v>0.82857142857142863</v>
      </c>
      <c r="AW18" s="12" t="str">
        <f t="shared" si="14"/>
        <v>4</v>
      </c>
      <c r="AX18" s="1">
        <v>8</v>
      </c>
      <c r="AY18" s="1">
        <v>8</v>
      </c>
      <c r="AZ18" s="1">
        <v>8</v>
      </c>
      <c r="BA18" s="1">
        <v>8</v>
      </c>
      <c r="BB18" s="1">
        <v>9</v>
      </c>
      <c r="BC18" s="1">
        <v>8</v>
      </c>
      <c r="BD18" s="1">
        <f t="shared" si="15"/>
        <v>49</v>
      </c>
      <c r="BE18" s="12">
        <f t="shared" si="16"/>
        <v>0.81666666666666665</v>
      </c>
      <c r="BF18" s="12" t="str">
        <f t="shared" si="17"/>
        <v>4</v>
      </c>
      <c r="BG18" s="1">
        <v>8</v>
      </c>
      <c r="BH18" s="1">
        <v>9</v>
      </c>
      <c r="BI18" s="1">
        <v>9</v>
      </c>
      <c r="BJ18" s="1">
        <v>8</v>
      </c>
      <c r="BK18" s="1">
        <v>9</v>
      </c>
      <c r="BL18" s="1">
        <v>9</v>
      </c>
      <c r="BM18" s="1">
        <v>9</v>
      </c>
      <c r="BN18" s="1">
        <f t="shared" si="18"/>
        <v>61</v>
      </c>
      <c r="BO18" s="12">
        <f t="shared" si="19"/>
        <v>0.87142857142857144</v>
      </c>
      <c r="BP18" s="12" t="str">
        <f t="shared" si="20"/>
        <v>4</v>
      </c>
      <c r="BQ18" s="1">
        <v>8</v>
      </c>
      <c r="BR18" s="1">
        <v>9</v>
      </c>
      <c r="BS18" s="1">
        <v>9</v>
      </c>
      <c r="BT18" s="1">
        <v>8</v>
      </c>
      <c r="BU18" s="1">
        <v>9</v>
      </c>
      <c r="BV18" s="1">
        <f t="shared" si="21"/>
        <v>43</v>
      </c>
      <c r="BW18" s="12">
        <f t="shared" si="22"/>
        <v>0.86</v>
      </c>
      <c r="BX18" s="12" t="str">
        <f t="shared" si="23"/>
        <v>4</v>
      </c>
      <c r="BY18" s="1">
        <v>8</v>
      </c>
      <c r="BZ18" s="1">
        <v>9</v>
      </c>
      <c r="CA18" s="1">
        <v>8</v>
      </c>
      <c r="CB18" s="1">
        <v>8</v>
      </c>
      <c r="CC18" s="1">
        <f t="shared" si="24"/>
        <v>33</v>
      </c>
      <c r="CD18" s="12">
        <f t="shared" si="25"/>
        <v>0.82499999999999996</v>
      </c>
      <c r="CE18" s="12" t="str">
        <f t="shared" si="26"/>
        <v>4</v>
      </c>
      <c r="CF18" s="1">
        <v>9</v>
      </c>
      <c r="CG18" s="1">
        <v>8</v>
      </c>
      <c r="CH18" s="1">
        <v>8</v>
      </c>
      <c r="CI18" s="1">
        <v>8</v>
      </c>
      <c r="CJ18" s="1">
        <f t="shared" si="27"/>
        <v>33</v>
      </c>
      <c r="CK18" s="12">
        <f t="shared" si="28"/>
        <v>0.82499999999999996</v>
      </c>
      <c r="CL18" s="12" t="str">
        <f t="shared" si="29"/>
        <v>4</v>
      </c>
      <c r="CM18" s="1">
        <v>8</v>
      </c>
      <c r="CN18" s="1">
        <v>8</v>
      </c>
      <c r="CO18" s="1">
        <v>8</v>
      </c>
      <c r="CP18" s="1">
        <v>8</v>
      </c>
      <c r="CQ18" s="1">
        <v>8</v>
      </c>
      <c r="CR18" s="1">
        <v>8</v>
      </c>
      <c r="CS18" s="1">
        <f t="shared" si="30"/>
        <v>48</v>
      </c>
      <c r="CT18" s="12">
        <f t="shared" si="31"/>
        <v>0.8</v>
      </c>
      <c r="CU18" s="12" t="str">
        <f t="shared" si="32"/>
        <v>4</v>
      </c>
      <c r="CV18" s="1">
        <v>8</v>
      </c>
      <c r="CW18" s="1">
        <v>8</v>
      </c>
      <c r="CX18" s="1">
        <v>8</v>
      </c>
      <c r="CY18" s="1">
        <v>9</v>
      </c>
      <c r="CZ18" s="1">
        <v>8</v>
      </c>
      <c r="DA18" s="1">
        <v>8</v>
      </c>
      <c r="DB18" s="1">
        <v>8</v>
      </c>
      <c r="DC18" s="1">
        <v>8</v>
      </c>
      <c r="DD18" s="1">
        <v>8</v>
      </c>
      <c r="DE18" s="1">
        <v>9</v>
      </c>
      <c r="DF18" s="1">
        <v>9</v>
      </c>
      <c r="DG18" s="1">
        <f t="shared" si="33"/>
        <v>91</v>
      </c>
      <c r="DH18" s="12">
        <f t="shared" si="34"/>
        <v>0.82727272727272727</v>
      </c>
      <c r="DI18" s="12" t="str">
        <f t="shared" si="35"/>
        <v>4</v>
      </c>
      <c r="DJ18" s="1">
        <v>9</v>
      </c>
      <c r="DK18" s="1">
        <v>8</v>
      </c>
      <c r="DL18" s="1">
        <v>9</v>
      </c>
      <c r="DM18" s="1">
        <v>8</v>
      </c>
      <c r="DN18" s="1">
        <v>8</v>
      </c>
      <c r="DO18" s="1">
        <v>9</v>
      </c>
      <c r="DP18" s="1">
        <f t="shared" si="36"/>
        <v>51</v>
      </c>
      <c r="DQ18" s="12">
        <f t="shared" si="37"/>
        <v>0.85</v>
      </c>
      <c r="DR18" s="12" t="str">
        <f t="shared" si="38"/>
        <v>4</v>
      </c>
      <c r="DS18" s="1">
        <v>8</v>
      </c>
      <c r="DT18" s="1">
        <v>8</v>
      </c>
      <c r="DU18" s="1">
        <v>9</v>
      </c>
      <c r="DV18" s="1">
        <v>8</v>
      </c>
      <c r="DW18" s="1">
        <v>8</v>
      </c>
      <c r="DX18" s="1">
        <v>8</v>
      </c>
      <c r="DY18" s="1">
        <v>9</v>
      </c>
      <c r="DZ18" s="1">
        <f t="shared" si="39"/>
        <v>58</v>
      </c>
      <c r="EA18" s="12">
        <f t="shared" si="40"/>
        <v>0.82857142857142863</v>
      </c>
      <c r="EB18" s="12" t="str">
        <f t="shared" si="41"/>
        <v>4</v>
      </c>
      <c r="EC18" s="1">
        <v>9</v>
      </c>
      <c r="ED18" s="1">
        <v>8</v>
      </c>
      <c r="EE18" s="1">
        <v>8</v>
      </c>
      <c r="EF18" s="1">
        <f t="shared" si="42"/>
        <v>25</v>
      </c>
      <c r="EG18" s="12">
        <f t="shared" si="43"/>
        <v>0.83333333333333337</v>
      </c>
      <c r="EH18" s="12" t="str">
        <f t="shared" si="44"/>
        <v>4</v>
      </c>
      <c r="EI18" s="1">
        <v>8</v>
      </c>
      <c r="EJ18" s="1">
        <v>9</v>
      </c>
      <c r="EK18" s="1">
        <f t="shared" si="45"/>
        <v>17</v>
      </c>
      <c r="EL18" s="12">
        <f t="shared" si="46"/>
        <v>0.85</v>
      </c>
      <c r="EM18" s="12" t="str">
        <f t="shared" si="47"/>
        <v>4</v>
      </c>
      <c r="EN18" s="1">
        <v>9</v>
      </c>
      <c r="EO18" s="1">
        <v>8</v>
      </c>
      <c r="EP18" s="1">
        <f t="shared" si="48"/>
        <v>17</v>
      </c>
      <c r="EQ18" s="12">
        <f t="shared" si="49"/>
        <v>0.85</v>
      </c>
      <c r="ER18" s="12" t="str">
        <f t="shared" si="50"/>
        <v>4</v>
      </c>
      <c r="ES18" s="1">
        <v>8</v>
      </c>
      <c r="ET18" s="1">
        <v>9</v>
      </c>
      <c r="EU18" s="1">
        <f t="shared" si="51"/>
        <v>17</v>
      </c>
      <c r="EV18" s="12">
        <f t="shared" si="52"/>
        <v>0.85</v>
      </c>
      <c r="EW18" s="12" t="str">
        <f t="shared" si="53"/>
        <v>4</v>
      </c>
      <c r="EX18" s="1">
        <v>9</v>
      </c>
      <c r="EY18" s="1">
        <f t="shared" si="54"/>
        <v>9</v>
      </c>
      <c r="EZ18" s="12">
        <f t="shared" si="55"/>
        <v>0.9</v>
      </c>
      <c r="FA18" s="12" t="str">
        <f t="shared" si="56"/>
        <v>4</v>
      </c>
    </row>
    <row r="19" spans="1:157" x14ac:dyDescent="0.25">
      <c r="A19" s="1">
        <v>15</v>
      </c>
      <c r="B19" s="1">
        <v>10</v>
      </c>
      <c r="C19" s="1">
        <v>10</v>
      </c>
      <c r="D19" s="1">
        <v>10</v>
      </c>
      <c r="E19" s="1">
        <v>10</v>
      </c>
      <c r="F19" s="1">
        <v>9</v>
      </c>
      <c r="G19" s="1">
        <v>9</v>
      </c>
      <c r="H19" s="1">
        <v>9</v>
      </c>
      <c r="I19" s="1">
        <f t="shared" si="0"/>
        <v>67</v>
      </c>
      <c r="J19" s="12">
        <f t="shared" si="1"/>
        <v>0.95714285714285718</v>
      </c>
      <c r="K19" s="12" t="str">
        <f t="shared" si="2"/>
        <v>4</v>
      </c>
      <c r="L19" s="1">
        <v>8</v>
      </c>
      <c r="M19" s="1">
        <v>8</v>
      </c>
      <c r="N19" s="1">
        <f t="shared" si="3"/>
        <v>16</v>
      </c>
      <c r="O19" s="12">
        <f t="shared" si="4"/>
        <v>0.8</v>
      </c>
      <c r="P19" s="12" t="str">
        <f t="shared" si="5"/>
        <v>4</v>
      </c>
      <c r="Q19" s="1">
        <v>9</v>
      </c>
      <c r="R19" s="1">
        <v>7</v>
      </c>
      <c r="S19" s="1">
        <v>7</v>
      </c>
      <c r="T19" s="1">
        <v>9</v>
      </c>
      <c r="U19" s="1">
        <v>8</v>
      </c>
      <c r="V19" s="1">
        <v>8</v>
      </c>
      <c r="W19" s="1">
        <v>8</v>
      </c>
      <c r="X19" s="1">
        <v>8</v>
      </c>
      <c r="Y19" s="1">
        <v>7</v>
      </c>
      <c r="Z19" s="1">
        <f t="shared" si="6"/>
        <v>71</v>
      </c>
      <c r="AA19" s="12">
        <f t="shared" si="7"/>
        <v>0.78888888888888886</v>
      </c>
      <c r="AB19" s="12" t="str">
        <f t="shared" si="8"/>
        <v>4</v>
      </c>
      <c r="AC19" s="1">
        <v>8</v>
      </c>
      <c r="AD19" s="1">
        <v>8</v>
      </c>
      <c r="AE19" s="1">
        <v>9</v>
      </c>
      <c r="AF19" s="1">
        <v>9</v>
      </c>
      <c r="AG19" s="1">
        <v>7</v>
      </c>
      <c r="AH19" s="1">
        <v>8</v>
      </c>
      <c r="AI19" s="1">
        <v>8</v>
      </c>
      <c r="AJ19" s="1">
        <v>9</v>
      </c>
      <c r="AK19" s="1">
        <f t="shared" si="9"/>
        <v>66</v>
      </c>
      <c r="AL19" s="12">
        <f t="shared" si="10"/>
        <v>0.82499999999999996</v>
      </c>
      <c r="AM19" s="12" t="str">
        <f t="shared" si="11"/>
        <v>4</v>
      </c>
      <c r="AN19" s="1">
        <v>8</v>
      </c>
      <c r="AO19" s="1">
        <v>7</v>
      </c>
      <c r="AP19" s="1">
        <v>7</v>
      </c>
      <c r="AQ19" s="1">
        <v>7</v>
      </c>
      <c r="AR19" s="1">
        <v>8</v>
      </c>
      <c r="AS19" s="1">
        <v>8</v>
      </c>
      <c r="AT19" s="1">
        <v>8</v>
      </c>
      <c r="AU19" s="1">
        <f t="shared" si="12"/>
        <v>53</v>
      </c>
      <c r="AV19" s="12">
        <f t="shared" si="13"/>
        <v>0.75714285714285712</v>
      </c>
      <c r="AW19" s="12" t="str">
        <f t="shared" si="14"/>
        <v>4</v>
      </c>
      <c r="AX19" s="1">
        <v>9</v>
      </c>
      <c r="AY19" s="1">
        <v>9</v>
      </c>
      <c r="AZ19" s="1">
        <v>9</v>
      </c>
      <c r="BA19" s="1">
        <v>10</v>
      </c>
      <c r="BB19" s="1">
        <v>10</v>
      </c>
      <c r="BC19" s="1">
        <v>10</v>
      </c>
      <c r="BD19" s="1">
        <f t="shared" si="15"/>
        <v>57</v>
      </c>
      <c r="BE19" s="12">
        <f t="shared" si="16"/>
        <v>0.95</v>
      </c>
      <c r="BF19" s="12" t="str">
        <f t="shared" si="17"/>
        <v>4</v>
      </c>
      <c r="BG19" s="1">
        <v>7</v>
      </c>
      <c r="BH19" s="1">
        <v>7</v>
      </c>
      <c r="BI19" s="1">
        <v>7</v>
      </c>
      <c r="BJ19" s="1">
        <v>7</v>
      </c>
      <c r="BK19" s="1">
        <v>8</v>
      </c>
      <c r="BL19" s="1">
        <v>8</v>
      </c>
      <c r="BM19" s="1">
        <v>8</v>
      </c>
      <c r="BN19" s="1">
        <f t="shared" si="18"/>
        <v>52</v>
      </c>
      <c r="BO19" s="12">
        <f t="shared" si="19"/>
        <v>0.74285714285714288</v>
      </c>
      <c r="BP19" s="12" t="str">
        <f t="shared" si="20"/>
        <v>3</v>
      </c>
      <c r="BQ19" s="1">
        <v>9</v>
      </c>
      <c r="BR19" s="1">
        <v>9</v>
      </c>
      <c r="BS19" s="1">
        <v>9</v>
      </c>
      <c r="BT19" s="1">
        <v>10</v>
      </c>
      <c r="BU19" s="1">
        <v>10</v>
      </c>
      <c r="BV19" s="1">
        <f t="shared" si="21"/>
        <v>47</v>
      </c>
      <c r="BW19" s="12">
        <f t="shared" si="22"/>
        <v>0.94</v>
      </c>
      <c r="BX19" s="12" t="str">
        <f t="shared" si="23"/>
        <v>4</v>
      </c>
      <c r="BY19" s="1">
        <v>7</v>
      </c>
      <c r="BZ19" s="1">
        <v>7</v>
      </c>
      <c r="CA19" s="1">
        <v>7</v>
      </c>
      <c r="CB19" s="1">
        <v>8</v>
      </c>
      <c r="CC19" s="1">
        <f t="shared" si="24"/>
        <v>29</v>
      </c>
      <c r="CD19" s="12">
        <f t="shared" si="25"/>
        <v>0.72499999999999998</v>
      </c>
      <c r="CE19" s="12" t="str">
        <f t="shared" si="26"/>
        <v>3</v>
      </c>
      <c r="CF19" s="1">
        <v>8</v>
      </c>
      <c r="CG19" s="1">
        <v>9</v>
      </c>
      <c r="CH19" s="1">
        <v>9</v>
      </c>
      <c r="CI19" s="1">
        <v>10</v>
      </c>
      <c r="CJ19" s="1">
        <f t="shared" si="27"/>
        <v>36</v>
      </c>
      <c r="CK19" s="12">
        <f t="shared" si="28"/>
        <v>0.9</v>
      </c>
      <c r="CL19" s="12" t="str">
        <f t="shared" si="29"/>
        <v>4</v>
      </c>
      <c r="CM19" s="1">
        <v>10</v>
      </c>
      <c r="CN19" s="1">
        <v>10</v>
      </c>
      <c r="CO19" s="1">
        <v>10</v>
      </c>
      <c r="CP19" s="1">
        <v>9</v>
      </c>
      <c r="CQ19" s="1">
        <v>9</v>
      </c>
      <c r="CR19" s="1">
        <v>7</v>
      </c>
      <c r="CS19" s="1">
        <f t="shared" si="30"/>
        <v>55</v>
      </c>
      <c r="CT19" s="12">
        <f t="shared" si="31"/>
        <v>0.91666666666666663</v>
      </c>
      <c r="CU19" s="12" t="str">
        <f t="shared" si="32"/>
        <v>4</v>
      </c>
      <c r="CV19" s="1">
        <v>7</v>
      </c>
      <c r="CW19" s="1">
        <v>8</v>
      </c>
      <c r="CX19" s="1">
        <v>8</v>
      </c>
      <c r="CY19" s="1">
        <v>8</v>
      </c>
      <c r="CZ19" s="1">
        <v>9</v>
      </c>
      <c r="DA19" s="1">
        <v>9</v>
      </c>
      <c r="DB19" s="1">
        <v>10</v>
      </c>
      <c r="DC19" s="1">
        <v>10</v>
      </c>
      <c r="DD19" s="1">
        <v>10</v>
      </c>
      <c r="DE19" s="1">
        <v>9</v>
      </c>
      <c r="DF19" s="1">
        <v>8</v>
      </c>
      <c r="DG19" s="1">
        <f t="shared" si="33"/>
        <v>96</v>
      </c>
      <c r="DH19" s="12">
        <f t="shared" si="34"/>
        <v>0.87272727272727268</v>
      </c>
      <c r="DI19" s="12" t="str">
        <f t="shared" si="35"/>
        <v>4</v>
      </c>
      <c r="DJ19" s="1">
        <v>7</v>
      </c>
      <c r="DK19" s="1">
        <v>7</v>
      </c>
      <c r="DL19" s="1">
        <v>8</v>
      </c>
      <c r="DM19" s="1">
        <v>8</v>
      </c>
      <c r="DN19" s="1">
        <v>7</v>
      </c>
      <c r="DO19" s="1">
        <v>9</v>
      </c>
      <c r="DP19" s="1">
        <f t="shared" si="36"/>
        <v>46</v>
      </c>
      <c r="DQ19" s="12">
        <f t="shared" si="37"/>
        <v>0.76666666666666672</v>
      </c>
      <c r="DR19" s="12" t="str">
        <f t="shared" si="38"/>
        <v>4</v>
      </c>
      <c r="DS19" s="1">
        <v>10</v>
      </c>
      <c r="DT19" s="1">
        <v>9</v>
      </c>
      <c r="DU19" s="1">
        <v>9</v>
      </c>
      <c r="DV19" s="1">
        <v>10</v>
      </c>
      <c r="DW19" s="1">
        <v>9</v>
      </c>
      <c r="DX19" s="1">
        <v>8</v>
      </c>
      <c r="DY19" s="1">
        <v>9</v>
      </c>
      <c r="DZ19" s="1">
        <f t="shared" si="39"/>
        <v>64</v>
      </c>
      <c r="EA19" s="12">
        <f t="shared" si="40"/>
        <v>0.91428571428571426</v>
      </c>
      <c r="EB19" s="12" t="str">
        <f t="shared" si="41"/>
        <v>4</v>
      </c>
      <c r="EC19" s="1">
        <v>7</v>
      </c>
      <c r="ED19" s="1">
        <v>8</v>
      </c>
      <c r="EE19" s="1">
        <v>8</v>
      </c>
      <c r="EF19" s="1">
        <f t="shared" si="42"/>
        <v>23</v>
      </c>
      <c r="EG19" s="12">
        <f t="shared" si="43"/>
        <v>0.76666666666666672</v>
      </c>
      <c r="EH19" s="12" t="str">
        <f t="shared" si="44"/>
        <v>4</v>
      </c>
      <c r="EI19" s="1">
        <v>8</v>
      </c>
      <c r="EJ19" s="1">
        <v>88</v>
      </c>
      <c r="EK19" s="1">
        <f t="shared" si="45"/>
        <v>96</v>
      </c>
      <c r="EL19" s="12">
        <f t="shared" si="46"/>
        <v>4.8</v>
      </c>
      <c r="EM19" s="12" t="str">
        <f t="shared" si="47"/>
        <v>4</v>
      </c>
      <c r="EN19" s="1">
        <v>9</v>
      </c>
      <c r="EO19" s="1">
        <v>9</v>
      </c>
      <c r="EP19" s="1">
        <f t="shared" si="48"/>
        <v>18</v>
      </c>
      <c r="EQ19" s="12">
        <f t="shared" si="49"/>
        <v>0.9</v>
      </c>
      <c r="ER19" s="12" t="str">
        <f t="shared" si="50"/>
        <v>4</v>
      </c>
      <c r="ES19" s="1">
        <v>10</v>
      </c>
      <c r="ET19" s="1">
        <v>9</v>
      </c>
      <c r="EU19" s="1">
        <f t="shared" si="51"/>
        <v>19</v>
      </c>
      <c r="EV19" s="12">
        <f t="shared" si="52"/>
        <v>0.95</v>
      </c>
      <c r="EW19" s="12" t="str">
        <f t="shared" si="53"/>
        <v>4</v>
      </c>
      <c r="EX19" s="1">
        <v>10</v>
      </c>
      <c r="EY19" s="1">
        <f t="shared" si="54"/>
        <v>10</v>
      </c>
      <c r="EZ19" s="12">
        <f t="shared" si="55"/>
        <v>1</v>
      </c>
      <c r="FA19" s="12" t="str">
        <f t="shared" si="56"/>
        <v>4</v>
      </c>
    </row>
    <row r="20" spans="1:157" x14ac:dyDescent="0.25">
      <c r="A20" s="1">
        <v>16</v>
      </c>
      <c r="B20" s="1">
        <v>6</v>
      </c>
      <c r="C20" s="1">
        <v>6</v>
      </c>
      <c r="D20" s="1">
        <v>7</v>
      </c>
      <c r="E20" s="1">
        <v>6</v>
      </c>
      <c r="F20" s="1">
        <v>6</v>
      </c>
      <c r="G20" s="1">
        <v>7</v>
      </c>
      <c r="H20" s="1">
        <v>6</v>
      </c>
      <c r="I20" s="1">
        <f t="shared" si="0"/>
        <v>44</v>
      </c>
      <c r="J20" s="12">
        <f t="shared" si="1"/>
        <v>0.62857142857142856</v>
      </c>
      <c r="K20" s="12" t="str">
        <f t="shared" si="2"/>
        <v>3</v>
      </c>
      <c r="L20" s="1">
        <v>7</v>
      </c>
      <c r="M20" s="1">
        <v>7</v>
      </c>
      <c r="N20" s="1">
        <f t="shared" si="3"/>
        <v>14</v>
      </c>
      <c r="O20" s="12">
        <f t="shared" si="4"/>
        <v>0.7</v>
      </c>
      <c r="P20" s="12" t="str">
        <f t="shared" si="5"/>
        <v>3</v>
      </c>
      <c r="Q20" s="1">
        <v>6</v>
      </c>
      <c r="R20" s="1">
        <v>7</v>
      </c>
      <c r="S20" s="1">
        <v>7</v>
      </c>
      <c r="T20" s="1">
        <v>6</v>
      </c>
      <c r="U20" s="1">
        <v>6</v>
      </c>
      <c r="V20" s="1">
        <v>6</v>
      </c>
      <c r="W20" s="1">
        <v>6</v>
      </c>
      <c r="X20" s="1">
        <v>6</v>
      </c>
      <c r="Y20" s="1">
        <v>6</v>
      </c>
      <c r="Z20" s="1">
        <f t="shared" si="6"/>
        <v>56</v>
      </c>
      <c r="AA20" s="12">
        <f t="shared" si="7"/>
        <v>0.62222222222222223</v>
      </c>
      <c r="AB20" s="12" t="str">
        <f t="shared" si="8"/>
        <v>3</v>
      </c>
      <c r="AC20" s="1">
        <v>6</v>
      </c>
      <c r="AD20" s="1">
        <v>6</v>
      </c>
      <c r="AE20" s="1">
        <v>7</v>
      </c>
      <c r="AF20" s="1">
        <v>6</v>
      </c>
      <c r="AG20" s="1">
        <v>6</v>
      </c>
      <c r="AH20" s="1">
        <v>7</v>
      </c>
      <c r="AI20" s="1">
        <v>6</v>
      </c>
      <c r="AJ20" s="1">
        <v>6</v>
      </c>
      <c r="AK20" s="1">
        <f t="shared" si="9"/>
        <v>50</v>
      </c>
      <c r="AL20" s="12">
        <f t="shared" si="10"/>
        <v>0.625</v>
      </c>
      <c r="AM20" s="12" t="str">
        <f t="shared" si="11"/>
        <v>3</v>
      </c>
      <c r="AN20" s="1">
        <v>7</v>
      </c>
      <c r="AO20" s="1">
        <v>7</v>
      </c>
      <c r="AP20" s="1">
        <v>7</v>
      </c>
      <c r="AQ20" s="1">
        <v>8</v>
      </c>
      <c r="AR20" s="1">
        <v>8</v>
      </c>
      <c r="AS20" s="1">
        <v>7</v>
      </c>
      <c r="AT20" s="1">
        <v>7</v>
      </c>
      <c r="AU20" s="1">
        <f t="shared" si="12"/>
        <v>51</v>
      </c>
      <c r="AV20" s="12">
        <f t="shared" si="13"/>
        <v>0.72857142857142854</v>
      </c>
      <c r="AW20" s="12" t="str">
        <f t="shared" si="14"/>
        <v>3</v>
      </c>
      <c r="AX20" s="1">
        <v>7</v>
      </c>
      <c r="AY20" s="1">
        <v>8</v>
      </c>
      <c r="AZ20" s="1">
        <v>9</v>
      </c>
      <c r="BA20" s="1">
        <v>9</v>
      </c>
      <c r="BB20" s="1">
        <v>9</v>
      </c>
      <c r="BC20" s="1">
        <v>9</v>
      </c>
      <c r="BD20" s="1">
        <f t="shared" si="15"/>
        <v>51</v>
      </c>
      <c r="BE20" s="12">
        <f t="shared" si="16"/>
        <v>0.85</v>
      </c>
      <c r="BF20" s="12" t="str">
        <f t="shared" si="17"/>
        <v>4</v>
      </c>
      <c r="BG20" s="1">
        <v>7</v>
      </c>
      <c r="BH20" s="1">
        <v>7</v>
      </c>
      <c r="BI20" s="1">
        <v>8</v>
      </c>
      <c r="BJ20" s="1">
        <v>7</v>
      </c>
      <c r="BK20" s="1">
        <v>7</v>
      </c>
      <c r="BL20" s="1">
        <v>10</v>
      </c>
      <c r="BM20" s="1">
        <v>9</v>
      </c>
      <c r="BN20" s="1">
        <f t="shared" si="18"/>
        <v>55</v>
      </c>
      <c r="BO20" s="12">
        <f t="shared" si="19"/>
        <v>0.7857142857142857</v>
      </c>
      <c r="BP20" s="12" t="str">
        <f t="shared" si="20"/>
        <v>4</v>
      </c>
      <c r="BQ20" s="1">
        <v>7</v>
      </c>
      <c r="BR20" s="1">
        <v>8</v>
      </c>
      <c r="BS20" s="1">
        <v>8</v>
      </c>
      <c r="BT20" s="1">
        <v>8</v>
      </c>
      <c r="BU20" s="1">
        <v>9</v>
      </c>
      <c r="BV20" s="1">
        <f t="shared" si="21"/>
        <v>40</v>
      </c>
      <c r="BW20" s="12">
        <f t="shared" si="22"/>
        <v>0.8</v>
      </c>
      <c r="BX20" s="12" t="str">
        <f t="shared" si="23"/>
        <v>4</v>
      </c>
      <c r="BY20" s="1">
        <v>8</v>
      </c>
      <c r="BZ20" s="1">
        <v>7</v>
      </c>
      <c r="CA20" s="1">
        <v>7</v>
      </c>
      <c r="CB20" s="1">
        <v>7</v>
      </c>
      <c r="CC20" s="1">
        <f t="shared" si="24"/>
        <v>29</v>
      </c>
      <c r="CD20" s="12">
        <f t="shared" si="25"/>
        <v>0.72499999999999998</v>
      </c>
      <c r="CE20" s="12" t="str">
        <f t="shared" si="26"/>
        <v>3</v>
      </c>
      <c r="CF20" s="1">
        <v>10</v>
      </c>
      <c r="CG20" s="1">
        <v>9</v>
      </c>
      <c r="CH20" s="1">
        <v>8</v>
      </c>
      <c r="CI20" s="1">
        <v>9</v>
      </c>
      <c r="CJ20" s="1">
        <f t="shared" si="27"/>
        <v>36</v>
      </c>
      <c r="CK20" s="12">
        <f t="shared" si="28"/>
        <v>0.9</v>
      </c>
      <c r="CL20" s="12" t="str">
        <f t="shared" si="29"/>
        <v>4</v>
      </c>
      <c r="CM20" s="1">
        <v>9</v>
      </c>
      <c r="CN20" s="1">
        <v>9</v>
      </c>
      <c r="CO20" s="1">
        <v>9</v>
      </c>
      <c r="CP20" s="1">
        <v>9</v>
      </c>
      <c r="CQ20" s="1">
        <v>10</v>
      </c>
      <c r="CR20" s="1">
        <v>7</v>
      </c>
      <c r="CS20" s="1">
        <f t="shared" si="30"/>
        <v>53</v>
      </c>
      <c r="CT20" s="12">
        <f t="shared" si="31"/>
        <v>0.8833333333333333</v>
      </c>
      <c r="CU20" s="12" t="str">
        <f t="shared" si="32"/>
        <v>4</v>
      </c>
      <c r="CV20" s="1">
        <v>7</v>
      </c>
      <c r="CW20" s="1">
        <v>8</v>
      </c>
      <c r="CX20" s="1">
        <v>9</v>
      </c>
      <c r="CY20" s="1">
        <v>9</v>
      </c>
      <c r="CZ20" s="1">
        <v>9</v>
      </c>
      <c r="DA20" s="1">
        <v>9</v>
      </c>
      <c r="DB20" s="1">
        <v>9</v>
      </c>
      <c r="DC20" s="1">
        <v>9</v>
      </c>
      <c r="DD20" s="1">
        <v>8</v>
      </c>
      <c r="DE20" s="1">
        <v>9</v>
      </c>
      <c r="DF20" s="1">
        <v>8</v>
      </c>
      <c r="DG20" s="1">
        <f t="shared" si="33"/>
        <v>94</v>
      </c>
      <c r="DH20" s="12">
        <f t="shared" si="34"/>
        <v>0.8545454545454545</v>
      </c>
      <c r="DI20" s="12" t="str">
        <f t="shared" si="35"/>
        <v>4</v>
      </c>
      <c r="DJ20" s="1">
        <v>7</v>
      </c>
      <c r="DK20" s="1">
        <v>8</v>
      </c>
      <c r="DL20" s="1">
        <v>8</v>
      </c>
      <c r="DM20" s="1">
        <v>9</v>
      </c>
      <c r="DN20" s="1">
        <v>9</v>
      </c>
      <c r="DO20" s="1">
        <v>8</v>
      </c>
      <c r="DP20" s="1">
        <f t="shared" si="36"/>
        <v>49</v>
      </c>
      <c r="DQ20" s="12">
        <f t="shared" si="37"/>
        <v>0.81666666666666665</v>
      </c>
      <c r="DR20" s="12" t="str">
        <f t="shared" si="38"/>
        <v>4</v>
      </c>
      <c r="DS20" s="1">
        <v>9</v>
      </c>
      <c r="DT20" s="1">
        <v>8</v>
      </c>
      <c r="DU20" s="1">
        <v>8</v>
      </c>
      <c r="DV20" s="1">
        <v>9</v>
      </c>
      <c r="DW20" s="1">
        <v>7</v>
      </c>
      <c r="DX20" s="1">
        <v>7</v>
      </c>
      <c r="DY20" s="1">
        <v>9</v>
      </c>
      <c r="DZ20" s="1">
        <f t="shared" si="39"/>
        <v>57</v>
      </c>
      <c r="EA20" s="12">
        <f t="shared" si="40"/>
        <v>0.81428571428571428</v>
      </c>
      <c r="EB20" s="12" t="str">
        <f t="shared" si="41"/>
        <v>4</v>
      </c>
      <c r="EC20" s="1">
        <v>6</v>
      </c>
      <c r="ED20" s="1">
        <v>6</v>
      </c>
      <c r="EE20" s="1">
        <v>6</v>
      </c>
      <c r="EF20" s="1">
        <f t="shared" si="42"/>
        <v>18</v>
      </c>
      <c r="EG20" s="12">
        <f t="shared" si="43"/>
        <v>0.6</v>
      </c>
      <c r="EH20" s="12" t="str">
        <f t="shared" si="44"/>
        <v>3</v>
      </c>
      <c r="EI20" s="1">
        <v>6</v>
      </c>
      <c r="EJ20" s="1">
        <v>6</v>
      </c>
      <c r="EK20" s="1">
        <f t="shared" si="45"/>
        <v>12</v>
      </c>
      <c r="EL20" s="12">
        <f t="shared" si="46"/>
        <v>0.6</v>
      </c>
      <c r="EM20" s="12" t="str">
        <f t="shared" si="47"/>
        <v>3</v>
      </c>
      <c r="EN20" s="1">
        <v>6</v>
      </c>
      <c r="EO20" s="1">
        <v>6</v>
      </c>
      <c r="EP20" s="1">
        <f t="shared" si="48"/>
        <v>12</v>
      </c>
      <c r="EQ20" s="12">
        <f t="shared" si="49"/>
        <v>0.6</v>
      </c>
      <c r="ER20" s="12" t="str">
        <f t="shared" si="50"/>
        <v>3</v>
      </c>
      <c r="ES20" s="1">
        <v>6</v>
      </c>
      <c r="ET20" s="1">
        <v>6</v>
      </c>
      <c r="EU20" s="1">
        <f t="shared" si="51"/>
        <v>12</v>
      </c>
      <c r="EV20" s="12">
        <f t="shared" si="52"/>
        <v>0.6</v>
      </c>
      <c r="EW20" s="12" t="str">
        <f t="shared" si="53"/>
        <v>3</v>
      </c>
      <c r="EX20" s="1">
        <v>6</v>
      </c>
      <c r="EY20" s="1">
        <f t="shared" si="54"/>
        <v>6</v>
      </c>
      <c r="EZ20" s="12">
        <f t="shared" si="55"/>
        <v>0.6</v>
      </c>
      <c r="FA20" s="12" t="str">
        <f t="shared" si="56"/>
        <v>3</v>
      </c>
    </row>
    <row r="21" spans="1:157" x14ac:dyDescent="0.25">
      <c r="A21" s="1">
        <v>17</v>
      </c>
      <c r="B21" s="1">
        <v>8</v>
      </c>
      <c r="C21" s="1">
        <v>8</v>
      </c>
      <c r="D21" s="1">
        <v>8</v>
      </c>
      <c r="E21" s="1">
        <v>9</v>
      </c>
      <c r="F21" s="1">
        <v>7</v>
      </c>
      <c r="G21" s="1">
        <v>7</v>
      </c>
      <c r="H21" s="1">
        <v>7</v>
      </c>
      <c r="I21" s="1">
        <f t="shared" si="0"/>
        <v>54</v>
      </c>
      <c r="J21" s="12">
        <f t="shared" si="1"/>
        <v>0.77142857142857146</v>
      </c>
      <c r="K21" s="12" t="str">
        <f t="shared" si="2"/>
        <v>4</v>
      </c>
      <c r="L21" s="1">
        <v>8</v>
      </c>
      <c r="M21" s="1">
        <v>9</v>
      </c>
      <c r="N21" s="1">
        <f t="shared" si="3"/>
        <v>17</v>
      </c>
      <c r="O21" s="12">
        <f t="shared" si="4"/>
        <v>0.85</v>
      </c>
      <c r="P21" s="12" t="str">
        <f t="shared" si="5"/>
        <v>4</v>
      </c>
      <c r="Q21" s="1">
        <v>7</v>
      </c>
      <c r="R21" s="1">
        <v>7</v>
      </c>
      <c r="S21" s="1">
        <v>8</v>
      </c>
      <c r="T21" s="1">
        <v>8</v>
      </c>
      <c r="U21" s="1">
        <v>9</v>
      </c>
      <c r="V21" s="1">
        <v>9</v>
      </c>
      <c r="W21" s="1">
        <v>8</v>
      </c>
      <c r="X21" s="1">
        <v>8</v>
      </c>
      <c r="Y21" s="1">
        <v>8</v>
      </c>
      <c r="Z21" s="1">
        <f t="shared" si="6"/>
        <v>72</v>
      </c>
      <c r="AA21" s="12">
        <f t="shared" si="7"/>
        <v>0.8</v>
      </c>
      <c r="AB21" s="12" t="str">
        <f t="shared" si="8"/>
        <v>4</v>
      </c>
      <c r="AC21" s="1">
        <v>7</v>
      </c>
      <c r="AD21" s="1">
        <v>7</v>
      </c>
      <c r="AE21" s="1">
        <v>8</v>
      </c>
      <c r="AF21" s="1">
        <v>8</v>
      </c>
      <c r="AG21" s="1">
        <v>7</v>
      </c>
      <c r="AH21" s="1">
        <v>8</v>
      </c>
      <c r="AI21" s="1">
        <v>9</v>
      </c>
      <c r="AJ21" s="1">
        <v>9</v>
      </c>
      <c r="AK21" s="1">
        <f t="shared" si="9"/>
        <v>63</v>
      </c>
      <c r="AL21" s="12">
        <f t="shared" si="10"/>
        <v>0.78749999999999998</v>
      </c>
      <c r="AM21" s="12" t="str">
        <f t="shared" si="11"/>
        <v>4</v>
      </c>
      <c r="AN21" s="1">
        <v>8</v>
      </c>
      <c r="AO21" s="1">
        <v>8</v>
      </c>
      <c r="AP21" s="1">
        <v>8</v>
      </c>
      <c r="AQ21" s="1">
        <v>8</v>
      </c>
      <c r="AR21" s="1">
        <v>9</v>
      </c>
      <c r="AS21" s="1">
        <v>9</v>
      </c>
      <c r="AT21" s="1">
        <v>9</v>
      </c>
      <c r="AU21" s="1">
        <f t="shared" si="12"/>
        <v>59</v>
      </c>
      <c r="AV21" s="12">
        <f t="shared" si="13"/>
        <v>0.84285714285714286</v>
      </c>
      <c r="AW21" s="12" t="str">
        <f t="shared" si="14"/>
        <v>4</v>
      </c>
      <c r="AX21" s="1">
        <v>9</v>
      </c>
      <c r="AY21" s="1">
        <v>9</v>
      </c>
      <c r="AZ21" s="1">
        <v>9</v>
      </c>
      <c r="BA21" s="1">
        <v>9</v>
      </c>
      <c r="BB21" s="1">
        <v>8</v>
      </c>
      <c r="BC21" s="1">
        <v>8</v>
      </c>
      <c r="BD21" s="1">
        <f t="shared" si="15"/>
        <v>52</v>
      </c>
      <c r="BE21" s="12">
        <f t="shared" si="16"/>
        <v>0.8666666666666667</v>
      </c>
      <c r="BF21" s="12" t="str">
        <f t="shared" si="17"/>
        <v>4</v>
      </c>
      <c r="BG21" s="1">
        <v>9</v>
      </c>
      <c r="BH21" s="1">
        <v>9</v>
      </c>
      <c r="BI21" s="1">
        <v>9</v>
      </c>
      <c r="BJ21" s="1">
        <v>9</v>
      </c>
      <c r="BK21" s="1">
        <v>9</v>
      </c>
      <c r="BL21" s="1">
        <v>9</v>
      </c>
      <c r="BM21" s="1">
        <v>9</v>
      </c>
      <c r="BN21" s="1">
        <f t="shared" si="18"/>
        <v>63</v>
      </c>
      <c r="BO21" s="12">
        <f t="shared" si="19"/>
        <v>0.9</v>
      </c>
      <c r="BP21" s="12" t="str">
        <f t="shared" si="20"/>
        <v>4</v>
      </c>
      <c r="BQ21" s="1">
        <v>9</v>
      </c>
      <c r="BR21" s="1">
        <v>9</v>
      </c>
      <c r="BS21" s="1">
        <v>7</v>
      </c>
      <c r="BT21" s="1">
        <v>8</v>
      </c>
      <c r="BU21" s="1">
        <v>8</v>
      </c>
      <c r="BV21" s="1">
        <f t="shared" si="21"/>
        <v>41</v>
      </c>
      <c r="BW21" s="12">
        <f t="shared" si="22"/>
        <v>0.82</v>
      </c>
      <c r="BX21" s="12" t="str">
        <f t="shared" si="23"/>
        <v>4</v>
      </c>
      <c r="BY21" s="1">
        <v>8</v>
      </c>
      <c r="BZ21" s="1">
        <v>8</v>
      </c>
      <c r="CA21" s="1">
        <v>9</v>
      </c>
      <c r="CB21" s="1">
        <v>9</v>
      </c>
      <c r="CC21" s="1">
        <f t="shared" si="24"/>
        <v>34</v>
      </c>
      <c r="CD21" s="12">
        <f t="shared" si="25"/>
        <v>0.85</v>
      </c>
      <c r="CE21" s="12" t="str">
        <f t="shared" si="26"/>
        <v>4</v>
      </c>
      <c r="CF21" s="1">
        <v>9</v>
      </c>
      <c r="CG21" s="1">
        <v>9</v>
      </c>
      <c r="CH21" s="1">
        <v>9</v>
      </c>
      <c r="CI21" s="1">
        <v>9</v>
      </c>
      <c r="CJ21" s="1">
        <f t="shared" si="27"/>
        <v>36</v>
      </c>
      <c r="CK21" s="12">
        <f t="shared" si="28"/>
        <v>0.9</v>
      </c>
      <c r="CL21" s="12" t="str">
        <f t="shared" si="29"/>
        <v>4</v>
      </c>
      <c r="CM21" s="1">
        <v>9</v>
      </c>
      <c r="CN21" s="1">
        <v>9</v>
      </c>
      <c r="CO21" s="1">
        <v>9</v>
      </c>
      <c r="CP21" s="1">
        <v>8</v>
      </c>
      <c r="CQ21" s="1">
        <v>8</v>
      </c>
      <c r="CR21" s="1">
        <v>7</v>
      </c>
      <c r="CS21" s="1">
        <f t="shared" si="30"/>
        <v>50</v>
      </c>
      <c r="CT21" s="12">
        <f t="shared" si="31"/>
        <v>0.83333333333333337</v>
      </c>
      <c r="CU21" s="12" t="str">
        <f t="shared" si="32"/>
        <v>4</v>
      </c>
      <c r="CV21" s="1">
        <v>9</v>
      </c>
      <c r="CW21" s="1">
        <v>9</v>
      </c>
      <c r="CX21" s="1">
        <v>9</v>
      </c>
      <c r="CY21" s="1">
        <v>9</v>
      </c>
      <c r="CZ21" s="1">
        <v>9</v>
      </c>
      <c r="DA21" s="1">
        <v>8</v>
      </c>
      <c r="DB21" s="1">
        <v>9</v>
      </c>
      <c r="DC21" s="1">
        <v>9</v>
      </c>
      <c r="DD21" s="1">
        <v>8</v>
      </c>
      <c r="DE21" s="1">
        <v>8</v>
      </c>
      <c r="DF21" s="1">
        <v>8</v>
      </c>
      <c r="DG21" s="1">
        <f t="shared" si="33"/>
        <v>95</v>
      </c>
      <c r="DH21" s="12">
        <f t="shared" si="34"/>
        <v>0.86363636363636365</v>
      </c>
      <c r="DI21" s="12" t="str">
        <f t="shared" si="35"/>
        <v>4</v>
      </c>
      <c r="DJ21" s="1">
        <v>8</v>
      </c>
      <c r="DK21" s="1">
        <v>8</v>
      </c>
      <c r="DL21" s="1">
        <v>8</v>
      </c>
      <c r="DM21" s="1">
        <v>8</v>
      </c>
      <c r="DN21" s="1">
        <v>9</v>
      </c>
      <c r="DO21" s="1">
        <v>9</v>
      </c>
      <c r="DP21" s="1">
        <f t="shared" si="36"/>
        <v>50</v>
      </c>
      <c r="DQ21" s="12">
        <f t="shared" si="37"/>
        <v>0.83333333333333337</v>
      </c>
      <c r="DR21" s="12" t="str">
        <f t="shared" si="38"/>
        <v>4</v>
      </c>
      <c r="DS21" s="1">
        <v>9</v>
      </c>
      <c r="DT21" s="1">
        <v>9</v>
      </c>
      <c r="DU21" s="1">
        <v>9</v>
      </c>
      <c r="DV21" s="1">
        <v>9</v>
      </c>
      <c r="DW21" s="1">
        <v>9</v>
      </c>
      <c r="DX21" s="1">
        <v>8</v>
      </c>
      <c r="DY21" s="1">
        <v>8</v>
      </c>
      <c r="DZ21" s="1">
        <f t="shared" si="39"/>
        <v>61</v>
      </c>
      <c r="EA21" s="12">
        <f t="shared" si="40"/>
        <v>0.87142857142857144</v>
      </c>
      <c r="EB21" s="12" t="str">
        <f t="shared" si="41"/>
        <v>4</v>
      </c>
      <c r="EC21" s="1">
        <v>9</v>
      </c>
      <c r="ED21" s="1">
        <v>9</v>
      </c>
      <c r="EE21" s="1">
        <v>9</v>
      </c>
      <c r="EF21" s="1">
        <f t="shared" si="42"/>
        <v>27</v>
      </c>
      <c r="EG21" s="12">
        <f t="shared" si="43"/>
        <v>0.9</v>
      </c>
      <c r="EH21" s="12" t="str">
        <f t="shared" si="44"/>
        <v>4</v>
      </c>
      <c r="EI21" s="1">
        <v>9</v>
      </c>
      <c r="EJ21" s="1">
        <v>9</v>
      </c>
      <c r="EK21" s="1">
        <f t="shared" si="45"/>
        <v>18</v>
      </c>
      <c r="EL21" s="12">
        <f t="shared" si="46"/>
        <v>0.9</v>
      </c>
      <c r="EM21" s="12" t="str">
        <f t="shared" si="47"/>
        <v>4</v>
      </c>
      <c r="EN21" s="1">
        <v>9</v>
      </c>
      <c r="EO21" s="1">
        <v>9</v>
      </c>
      <c r="EP21" s="1">
        <f t="shared" si="48"/>
        <v>18</v>
      </c>
      <c r="EQ21" s="12">
        <f t="shared" si="49"/>
        <v>0.9</v>
      </c>
      <c r="ER21" s="12" t="str">
        <f t="shared" si="50"/>
        <v>4</v>
      </c>
      <c r="ES21" s="1">
        <v>9</v>
      </c>
      <c r="ET21" s="1">
        <v>9</v>
      </c>
      <c r="EU21" s="1">
        <f t="shared" si="51"/>
        <v>18</v>
      </c>
      <c r="EV21" s="12">
        <f t="shared" si="52"/>
        <v>0.9</v>
      </c>
      <c r="EW21" s="12" t="str">
        <f t="shared" si="53"/>
        <v>4</v>
      </c>
      <c r="EX21" s="1">
        <v>9</v>
      </c>
      <c r="EY21" s="1">
        <f t="shared" si="54"/>
        <v>9</v>
      </c>
      <c r="EZ21" s="12">
        <f t="shared" si="55"/>
        <v>0.9</v>
      </c>
      <c r="FA21" s="12" t="str">
        <f t="shared" si="56"/>
        <v>4</v>
      </c>
    </row>
    <row r="22" spans="1:157" x14ac:dyDescent="0.25">
      <c r="A22" s="1">
        <v>18</v>
      </c>
      <c r="B22" s="1">
        <v>9</v>
      </c>
      <c r="C22" s="1">
        <v>8</v>
      </c>
      <c r="D22" s="1">
        <v>9</v>
      </c>
      <c r="E22" s="1">
        <v>9</v>
      </c>
      <c r="F22" s="1">
        <v>8</v>
      </c>
      <c r="G22" s="1">
        <v>9</v>
      </c>
      <c r="H22" s="1">
        <v>9</v>
      </c>
      <c r="I22" s="1">
        <f t="shared" si="0"/>
        <v>61</v>
      </c>
      <c r="J22" s="12">
        <f t="shared" si="1"/>
        <v>0.87142857142857144</v>
      </c>
      <c r="K22" s="12" t="str">
        <f t="shared" si="2"/>
        <v>4</v>
      </c>
      <c r="L22" s="1">
        <v>9</v>
      </c>
      <c r="M22" s="1">
        <v>9</v>
      </c>
      <c r="N22" s="1">
        <f t="shared" si="3"/>
        <v>18</v>
      </c>
      <c r="O22" s="12">
        <f t="shared" si="4"/>
        <v>0.9</v>
      </c>
      <c r="P22" s="12" t="str">
        <f t="shared" si="5"/>
        <v>4</v>
      </c>
      <c r="Q22" s="1">
        <v>8</v>
      </c>
      <c r="R22" s="1">
        <v>8</v>
      </c>
      <c r="S22" s="1">
        <v>8</v>
      </c>
      <c r="T22" s="1">
        <v>7</v>
      </c>
      <c r="U22" s="1">
        <v>8</v>
      </c>
      <c r="V22" s="1">
        <v>8</v>
      </c>
      <c r="W22" s="1">
        <v>8</v>
      </c>
      <c r="X22" s="1">
        <v>8</v>
      </c>
      <c r="Y22" s="1">
        <v>8</v>
      </c>
      <c r="Z22" s="1">
        <f t="shared" si="6"/>
        <v>71</v>
      </c>
      <c r="AA22" s="12">
        <f t="shared" si="7"/>
        <v>0.78888888888888886</v>
      </c>
      <c r="AB22" s="12" t="str">
        <f t="shared" si="8"/>
        <v>4</v>
      </c>
      <c r="AC22" s="1">
        <v>8</v>
      </c>
      <c r="AD22" s="1">
        <v>9</v>
      </c>
      <c r="AE22" s="1">
        <v>8</v>
      </c>
      <c r="AF22" s="1">
        <v>8</v>
      </c>
      <c r="AG22" s="1">
        <v>8</v>
      </c>
      <c r="AH22" s="1">
        <v>7</v>
      </c>
      <c r="AI22" s="1">
        <v>8</v>
      </c>
      <c r="AJ22" s="1">
        <v>8</v>
      </c>
      <c r="AK22" s="1">
        <f t="shared" si="9"/>
        <v>64</v>
      </c>
      <c r="AL22" s="12">
        <f t="shared" si="10"/>
        <v>0.8</v>
      </c>
      <c r="AM22" s="12" t="str">
        <f t="shared" si="11"/>
        <v>4</v>
      </c>
      <c r="AN22" s="1">
        <v>7</v>
      </c>
      <c r="AO22" s="1">
        <v>8</v>
      </c>
      <c r="AP22" s="1">
        <v>8</v>
      </c>
      <c r="AQ22" s="1">
        <v>9</v>
      </c>
      <c r="AR22" s="1">
        <v>9</v>
      </c>
      <c r="AS22" s="1">
        <v>8</v>
      </c>
      <c r="AT22" s="1">
        <v>9</v>
      </c>
      <c r="AU22" s="1">
        <f t="shared" si="12"/>
        <v>58</v>
      </c>
      <c r="AV22" s="12">
        <f t="shared" si="13"/>
        <v>0.82857142857142863</v>
      </c>
      <c r="AW22" s="12" t="str">
        <f t="shared" si="14"/>
        <v>4</v>
      </c>
      <c r="AX22" s="1">
        <v>8</v>
      </c>
      <c r="AY22" s="1">
        <v>8</v>
      </c>
      <c r="AZ22" s="1">
        <v>8</v>
      </c>
      <c r="BA22" s="1">
        <v>9</v>
      </c>
      <c r="BB22" s="1">
        <v>8</v>
      </c>
      <c r="BC22" s="1">
        <v>8</v>
      </c>
      <c r="BD22" s="1">
        <f t="shared" si="15"/>
        <v>49</v>
      </c>
      <c r="BE22" s="12">
        <f t="shared" si="16"/>
        <v>0.81666666666666665</v>
      </c>
      <c r="BF22" s="12" t="str">
        <f t="shared" si="17"/>
        <v>4</v>
      </c>
      <c r="BG22" s="1">
        <v>8</v>
      </c>
      <c r="BH22" s="1">
        <v>8</v>
      </c>
      <c r="BI22" s="1">
        <v>8</v>
      </c>
      <c r="BJ22" s="1">
        <v>8</v>
      </c>
      <c r="BK22" s="1">
        <v>8</v>
      </c>
      <c r="BL22" s="1">
        <v>8</v>
      </c>
      <c r="BM22" s="1">
        <v>9</v>
      </c>
      <c r="BN22" s="1">
        <f t="shared" si="18"/>
        <v>57</v>
      </c>
      <c r="BO22" s="12">
        <f t="shared" si="19"/>
        <v>0.81428571428571428</v>
      </c>
      <c r="BP22" s="12" t="str">
        <f t="shared" si="20"/>
        <v>4</v>
      </c>
      <c r="BQ22" s="1">
        <v>9</v>
      </c>
      <c r="BR22" s="1">
        <v>9</v>
      </c>
      <c r="BS22" s="1">
        <v>8</v>
      </c>
      <c r="BT22" s="1">
        <v>8</v>
      </c>
      <c r="BU22" s="1">
        <v>8</v>
      </c>
      <c r="BV22" s="1">
        <f t="shared" si="21"/>
        <v>42</v>
      </c>
      <c r="BW22" s="12">
        <f t="shared" si="22"/>
        <v>0.84</v>
      </c>
      <c r="BX22" s="12" t="str">
        <f t="shared" si="23"/>
        <v>4</v>
      </c>
      <c r="BY22" s="1">
        <v>7</v>
      </c>
      <c r="BZ22" s="1">
        <v>8</v>
      </c>
      <c r="CA22" s="1">
        <v>8</v>
      </c>
      <c r="CB22" s="1">
        <v>8</v>
      </c>
      <c r="CC22" s="1">
        <f t="shared" si="24"/>
        <v>31</v>
      </c>
      <c r="CD22" s="12">
        <f t="shared" si="25"/>
        <v>0.77500000000000002</v>
      </c>
      <c r="CE22" s="12" t="str">
        <f t="shared" si="26"/>
        <v>4</v>
      </c>
      <c r="CF22" s="1">
        <v>8</v>
      </c>
      <c r="CG22" s="1">
        <v>7</v>
      </c>
      <c r="CH22" s="1">
        <v>8</v>
      </c>
      <c r="CI22" s="1">
        <v>8</v>
      </c>
      <c r="CJ22" s="1">
        <f t="shared" si="27"/>
        <v>31</v>
      </c>
      <c r="CK22" s="12">
        <f t="shared" si="28"/>
        <v>0.77500000000000002</v>
      </c>
      <c r="CL22" s="12" t="str">
        <f t="shared" si="29"/>
        <v>4</v>
      </c>
      <c r="CM22" s="1">
        <v>8</v>
      </c>
      <c r="CN22" s="1">
        <v>8</v>
      </c>
      <c r="CO22" s="1">
        <v>8</v>
      </c>
      <c r="CP22" s="1">
        <v>8</v>
      </c>
      <c r="CQ22" s="1">
        <v>8</v>
      </c>
      <c r="CR22" s="1">
        <v>7</v>
      </c>
      <c r="CS22" s="1">
        <f t="shared" si="30"/>
        <v>47</v>
      </c>
      <c r="CT22" s="12">
        <f t="shared" si="31"/>
        <v>0.78333333333333333</v>
      </c>
      <c r="CU22" s="12" t="str">
        <f t="shared" si="32"/>
        <v>4</v>
      </c>
      <c r="CV22" s="1">
        <v>7</v>
      </c>
      <c r="CW22" s="1">
        <v>8</v>
      </c>
      <c r="CX22" s="1">
        <v>8</v>
      </c>
      <c r="CY22" s="1">
        <v>7</v>
      </c>
      <c r="CZ22" s="1">
        <v>7</v>
      </c>
      <c r="DA22" s="1">
        <v>8</v>
      </c>
      <c r="DB22" s="1">
        <v>8</v>
      </c>
      <c r="DC22" s="1">
        <v>7</v>
      </c>
      <c r="DD22" s="1">
        <v>8</v>
      </c>
      <c r="DE22" s="1">
        <v>8</v>
      </c>
      <c r="DF22" s="1">
        <v>7</v>
      </c>
      <c r="DG22" s="1">
        <f t="shared" si="33"/>
        <v>83</v>
      </c>
      <c r="DH22" s="12">
        <f t="shared" si="34"/>
        <v>0.75454545454545452</v>
      </c>
      <c r="DI22" s="12" t="str">
        <f t="shared" si="35"/>
        <v>4</v>
      </c>
      <c r="DJ22" s="1">
        <v>8</v>
      </c>
      <c r="DK22" s="1">
        <v>7</v>
      </c>
      <c r="DL22" s="1">
        <v>8</v>
      </c>
      <c r="DM22" s="1">
        <v>8</v>
      </c>
      <c r="DN22" s="1">
        <v>8</v>
      </c>
      <c r="DO22" s="1">
        <v>8</v>
      </c>
      <c r="DP22" s="1">
        <f t="shared" si="36"/>
        <v>47</v>
      </c>
      <c r="DQ22" s="12">
        <f t="shared" si="37"/>
        <v>0.78333333333333333</v>
      </c>
      <c r="DR22" s="12" t="str">
        <f t="shared" si="38"/>
        <v>4</v>
      </c>
      <c r="DS22" s="1">
        <v>8</v>
      </c>
      <c r="DT22" s="1">
        <v>7</v>
      </c>
      <c r="DU22" s="1">
        <v>8</v>
      </c>
      <c r="DV22" s="1">
        <v>8</v>
      </c>
      <c r="DW22" s="1">
        <v>8</v>
      </c>
      <c r="DX22" s="1">
        <v>7</v>
      </c>
      <c r="DY22" s="1">
        <v>8</v>
      </c>
      <c r="DZ22" s="1">
        <f t="shared" si="39"/>
        <v>54</v>
      </c>
      <c r="EA22" s="12">
        <f t="shared" si="40"/>
        <v>0.77142857142857146</v>
      </c>
      <c r="EB22" s="12" t="str">
        <f t="shared" si="41"/>
        <v>4</v>
      </c>
      <c r="EC22" s="1">
        <v>9</v>
      </c>
      <c r="ED22" s="1">
        <v>8</v>
      </c>
      <c r="EE22" s="1">
        <v>7</v>
      </c>
      <c r="EF22" s="1">
        <f t="shared" si="42"/>
        <v>24</v>
      </c>
      <c r="EG22" s="12">
        <f t="shared" si="43"/>
        <v>0.8</v>
      </c>
      <c r="EH22" s="12" t="str">
        <f t="shared" si="44"/>
        <v>4</v>
      </c>
      <c r="EI22" s="1">
        <v>8</v>
      </c>
      <c r="EJ22" s="1">
        <v>8</v>
      </c>
      <c r="EK22" s="1">
        <f t="shared" si="45"/>
        <v>16</v>
      </c>
      <c r="EL22" s="12">
        <f t="shared" si="46"/>
        <v>0.8</v>
      </c>
      <c r="EM22" s="12" t="str">
        <f t="shared" si="47"/>
        <v>4</v>
      </c>
      <c r="EN22" s="1">
        <v>9</v>
      </c>
      <c r="EO22" s="1">
        <v>9</v>
      </c>
      <c r="EP22" s="1">
        <f t="shared" si="48"/>
        <v>18</v>
      </c>
      <c r="EQ22" s="12">
        <f t="shared" si="49"/>
        <v>0.9</v>
      </c>
      <c r="ER22" s="12" t="str">
        <f t="shared" si="50"/>
        <v>4</v>
      </c>
      <c r="ES22" s="1">
        <v>9</v>
      </c>
      <c r="ET22" s="1">
        <v>8</v>
      </c>
      <c r="EU22" s="1">
        <f t="shared" si="51"/>
        <v>17</v>
      </c>
      <c r="EV22" s="12">
        <f t="shared" si="52"/>
        <v>0.85</v>
      </c>
      <c r="EW22" s="12" t="str">
        <f t="shared" si="53"/>
        <v>4</v>
      </c>
      <c r="EX22" s="1">
        <v>9</v>
      </c>
      <c r="EY22" s="1">
        <f t="shared" si="54"/>
        <v>9</v>
      </c>
      <c r="EZ22" s="12">
        <f t="shared" si="55"/>
        <v>0.9</v>
      </c>
      <c r="FA22" s="12" t="str">
        <f t="shared" si="56"/>
        <v>4</v>
      </c>
    </row>
    <row r="23" spans="1:157" x14ac:dyDescent="0.25">
      <c r="A23" s="1">
        <v>19</v>
      </c>
      <c r="B23" s="1">
        <v>8</v>
      </c>
      <c r="C23" s="1">
        <v>7</v>
      </c>
      <c r="D23" s="1">
        <v>7</v>
      </c>
      <c r="E23" s="1">
        <v>8</v>
      </c>
      <c r="F23" s="1">
        <v>9</v>
      </c>
      <c r="G23" s="1">
        <v>8</v>
      </c>
      <c r="H23" s="1">
        <v>7</v>
      </c>
      <c r="I23" s="1">
        <f t="shared" si="0"/>
        <v>54</v>
      </c>
      <c r="J23" s="12">
        <f t="shared" si="1"/>
        <v>0.77142857142857146</v>
      </c>
      <c r="K23" s="12" t="str">
        <f t="shared" si="2"/>
        <v>4</v>
      </c>
      <c r="L23" s="1">
        <v>7</v>
      </c>
      <c r="M23" s="1">
        <v>7</v>
      </c>
      <c r="N23" s="1">
        <f t="shared" si="3"/>
        <v>14</v>
      </c>
      <c r="O23" s="12">
        <f t="shared" si="4"/>
        <v>0.7</v>
      </c>
      <c r="P23" s="12" t="str">
        <f t="shared" si="5"/>
        <v>3</v>
      </c>
      <c r="Q23" s="1">
        <v>7</v>
      </c>
      <c r="R23" s="1">
        <v>7</v>
      </c>
      <c r="S23" s="1">
        <v>7</v>
      </c>
      <c r="T23" s="1">
        <v>6</v>
      </c>
      <c r="U23" s="1">
        <v>6</v>
      </c>
      <c r="V23" s="1">
        <v>6</v>
      </c>
      <c r="W23" s="1">
        <v>6</v>
      </c>
      <c r="X23" s="1">
        <v>6</v>
      </c>
      <c r="Y23" s="1">
        <v>7</v>
      </c>
      <c r="Z23" s="1">
        <f t="shared" si="6"/>
        <v>58</v>
      </c>
      <c r="AA23" s="12">
        <f t="shared" si="7"/>
        <v>0.64444444444444449</v>
      </c>
      <c r="AB23" s="12" t="str">
        <f t="shared" si="8"/>
        <v>3</v>
      </c>
      <c r="AC23" s="1">
        <v>6</v>
      </c>
      <c r="AD23" s="1">
        <v>6</v>
      </c>
      <c r="AE23" s="1">
        <v>6</v>
      </c>
      <c r="AF23" s="1">
        <v>6</v>
      </c>
      <c r="AG23" s="1">
        <v>6</v>
      </c>
      <c r="AH23" s="1">
        <v>6</v>
      </c>
      <c r="AI23" s="1">
        <v>7</v>
      </c>
      <c r="AJ23" s="1">
        <v>7</v>
      </c>
      <c r="AK23" s="1">
        <f t="shared" si="9"/>
        <v>50</v>
      </c>
      <c r="AL23" s="12">
        <f t="shared" si="10"/>
        <v>0.625</v>
      </c>
      <c r="AM23" s="12" t="str">
        <f t="shared" si="11"/>
        <v>3</v>
      </c>
      <c r="AN23" s="1">
        <v>7</v>
      </c>
      <c r="AO23" s="1">
        <v>7</v>
      </c>
      <c r="AP23" s="1">
        <v>7</v>
      </c>
      <c r="AQ23" s="1">
        <v>8</v>
      </c>
      <c r="AR23" s="1">
        <v>8</v>
      </c>
      <c r="AS23" s="1">
        <v>8</v>
      </c>
      <c r="AT23" s="1">
        <v>8</v>
      </c>
      <c r="AU23" s="1">
        <f t="shared" si="12"/>
        <v>53</v>
      </c>
      <c r="AV23" s="12">
        <f t="shared" si="13"/>
        <v>0.75714285714285712</v>
      </c>
      <c r="AW23" s="12" t="str">
        <f t="shared" si="14"/>
        <v>4</v>
      </c>
      <c r="AX23" s="1">
        <v>8</v>
      </c>
      <c r="AY23" s="1">
        <v>7</v>
      </c>
      <c r="AZ23" s="1">
        <v>7</v>
      </c>
      <c r="BA23" s="1">
        <v>8</v>
      </c>
      <c r="BB23" s="1">
        <v>7</v>
      </c>
      <c r="BC23" s="1">
        <v>8</v>
      </c>
      <c r="BD23" s="1">
        <f t="shared" si="15"/>
        <v>45</v>
      </c>
      <c r="BE23" s="12">
        <f t="shared" si="16"/>
        <v>0.75</v>
      </c>
      <c r="BF23" s="12" t="str">
        <f t="shared" si="17"/>
        <v>3</v>
      </c>
      <c r="BG23" s="1">
        <v>8</v>
      </c>
      <c r="BH23" s="1">
        <v>7</v>
      </c>
      <c r="BI23" s="1">
        <v>8</v>
      </c>
      <c r="BJ23" s="1">
        <v>8</v>
      </c>
      <c r="BK23" s="1">
        <v>8</v>
      </c>
      <c r="BL23" s="1">
        <v>8</v>
      </c>
      <c r="BM23" s="1">
        <v>8</v>
      </c>
      <c r="BN23" s="1">
        <f t="shared" si="18"/>
        <v>55</v>
      </c>
      <c r="BO23" s="12">
        <f t="shared" si="19"/>
        <v>0.7857142857142857</v>
      </c>
      <c r="BP23" s="12" t="str">
        <f t="shared" si="20"/>
        <v>4</v>
      </c>
      <c r="BQ23" s="1">
        <v>8</v>
      </c>
      <c r="BR23" s="1">
        <v>8</v>
      </c>
      <c r="BS23" s="1">
        <v>8</v>
      </c>
      <c r="BT23" s="1">
        <v>7</v>
      </c>
      <c r="BU23" s="1">
        <v>7</v>
      </c>
      <c r="BV23" s="1">
        <f t="shared" si="21"/>
        <v>38</v>
      </c>
      <c r="BW23" s="12">
        <f t="shared" si="22"/>
        <v>0.76</v>
      </c>
      <c r="BX23" s="12" t="str">
        <f t="shared" si="23"/>
        <v>4</v>
      </c>
      <c r="BY23" s="1">
        <v>7</v>
      </c>
      <c r="BZ23" s="1">
        <v>7</v>
      </c>
      <c r="CA23" s="1">
        <v>7</v>
      </c>
      <c r="CB23" s="1">
        <v>7</v>
      </c>
      <c r="CC23" s="1">
        <f t="shared" si="24"/>
        <v>28</v>
      </c>
      <c r="CD23" s="12">
        <f t="shared" si="25"/>
        <v>0.7</v>
      </c>
      <c r="CE23" s="12" t="str">
        <f t="shared" si="26"/>
        <v>3</v>
      </c>
      <c r="CF23" s="1">
        <v>8</v>
      </c>
      <c r="CG23" s="1">
        <v>7</v>
      </c>
      <c r="CH23" s="1">
        <v>7</v>
      </c>
      <c r="CI23" s="1">
        <v>7</v>
      </c>
      <c r="CJ23" s="1">
        <f t="shared" si="27"/>
        <v>29</v>
      </c>
      <c r="CK23" s="12">
        <f t="shared" si="28"/>
        <v>0.72499999999999998</v>
      </c>
      <c r="CL23" s="12" t="str">
        <f t="shared" si="29"/>
        <v>3</v>
      </c>
      <c r="CM23" s="1">
        <v>7</v>
      </c>
      <c r="CN23" s="1">
        <v>7</v>
      </c>
      <c r="CO23" s="1">
        <v>7</v>
      </c>
      <c r="CP23" s="1">
        <v>7</v>
      </c>
      <c r="CQ23" s="1">
        <v>7</v>
      </c>
      <c r="CR23" s="1">
        <v>7</v>
      </c>
      <c r="CS23" s="1">
        <f t="shared" si="30"/>
        <v>42</v>
      </c>
      <c r="CT23" s="12">
        <f t="shared" si="31"/>
        <v>0.7</v>
      </c>
      <c r="CU23" s="12" t="str">
        <f t="shared" si="32"/>
        <v>3</v>
      </c>
      <c r="CV23" s="1">
        <v>7</v>
      </c>
      <c r="CW23" s="1">
        <v>8</v>
      </c>
      <c r="CX23" s="1">
        <v>7</v>
      </c>
      <c r="CY23" s="1">
        <v>8</v>
      </c>
      <c r="CZ23" s="1">
        <v>7</v>
      </c>
      <c r="DA23" s="1">
        <v>7</v>
      </c>
      <c r="DB23" s="1">
        <v>7</v>
      </c>
      <c r="DC23" s="1">
        <v>7</v>
      </c>
      <c r="DD23" s="1">
        <v>7</v>
      </c>
      <c r="DE23" s="1">
        <v>7</v>
      </c>
      <c r="DF23" s="1">
        <v>7</v>
      </c>
      <c r="DG23" s="1">
        <f t="shared" si="33"/>
        <v>79</v>
      </c>
      <c r="DH23" s="12">
        <f t="shared" si="34"/>
        <v>0.71818181818181814</v>
      </c>
      <c r="DI23" s="12" t="str">
        <f t="shared" si="35"/>
        <v>3</v>
      </c>
      <c r="DJ23" s="1">
        <v>7</v>
      </c>
      <c r="DK23" s="1">
        <v>7</v>
      </c>
      <c r="DL23" s="1">
        <v>7</v>
      </c>
      <c r="DM23" s="1">
        <v>7</v>
      </c>
      <c r="DN23" s="1">
        <v>7</v>
      </c>
      <c r="DO23" s="1">
        <v>7</v>
      </c>
      <c r="DP23" s="1">
        <f t="shared" si="36"/>
        <v>42</v>
      </c>
      <c r="DQ23" s="12">
        <f t="shared" si="37"/>
        <v>0.7</v>
      </c>
      <c r="DR23" s="12" t="str">
        <f t="shared" si="38"/>
        <v>3</v>
      </c>
      <c r="DS23" s="1">
        <v>7</v>
      </c>
      <c r="DT23" s="1">
        <v>7</v>
      </c>
      <c r="DU23" s="1">
        <v>7</v>
      </c>
      <c r="DV23" s="1">
        <v>8</v>
      </c>
      <c r="DW23" s="1">
        <v>8</v>
      </c>
      <c r="DX23" s="1">
        <v>7</v>
      </c>
      <c r="DY23" s="1">
        <v>7</v>
      </c>
      <c r="DZ23" s="1">
        <f t="shared" si="39"/>
        <v>51</v>
      </c>
      <c r="EA23" s="12">
        <f t="shared" si="40"/>
        <v>0.72857142857142854</v>
      </c>
      <c r="EB23" s="12" t="str">
        <f t="shared" si="41"/>
        <v>3</v>
      </c>
      <c r="EC23" s="1">
        <v>8</v>
      </c>
      <c r="ED23" s="1">
        <v>8</v>
      </c>
      <c r="EE23" s="1">
        <v>7</v>
      </c>
      <c r="EF23" s="1">
        <f t="shared" si="42"/>
        <v>23</v>
      </c>
      <c r="EG23" s="12">
        <f t="shared" si="43"/>
        <v>0.76666666666666672</v>
      </c>
      <c r="EH23" s="12" t="str">
        <f t="shared" si="44"/>
        <v>4</v>
      </c>
      <c r="EI23" s="1">
        <v>7</v>
      </c>
      <c r="EJ23" s="1">
        <v>7</v>
      </c>
      <c r="EK23" s="1">
        <f t="shared" si="45"/>
        <v>14</v>
      </c>
      <c r="EL23" s="12">
        <f t="shared" si="46"/>
        <v>0.7</v>
      </c>
      <c r="EM23" s="12" t="str">
        <f t="shared" si="47"/>
        <v>3</v>
      </c>
      <c r="EN23" s="1">
        <v>7</v>
      </c>
      <c r="EO23" s="1">
        <v>7</v>
      </c>
      <c r="EP23" s="1">
        <f t="shared" si="48"/>
        <v>14</v>
      </c>
      <c r="EQ23" s="12">
        <f t="shared" si="49"/>
        <v>0.7</v>
      </c>
      <c r="ER23" s="12" t="str">
        <f t="shared" si="50"/>
        <v>3</v>
      </c>
      <c r="ES23" s="1">
        <v>7</v>
      </c>
      <c r="ET23" s="1">
        <v>8</v>
      </c>
      <c r="EU23" s="1">
        <f t="shared" si="51"/>
        <v>15</v>
      </c>
      <c r="EV23" s="12">
        <f t="shared" si="52"/>
        <v>0.75</v>
      </c>
      <c r="EW23" s="12" t="str">
        <f t="shared" si="53"/>
        <v>3</v>
      </c>
      <c r="EX23" s="1">
        <v>7</v>
      </c>
      <c r="EY23" s="1">
        <f t="shared" si="54"/>
        <v>7</v>
      </c>
      <c r="EZ23" s="12">
        <f t="shared" si="55"/>
        <v>0.7</v>
      </c>
      <c r="FA23" s="12" t="str">
        <f t="shared" si="56"/>
        <v>3</v>
      </c>
    </row>
    <row r="24" spans="1:157" x14ac:dyDescent="0.25">
      <c r="A24" s="1">
        <v>20</v>
      </c>
      <c r="B24" s="1">
        <v>5</v>
      </c>
      <c r="C24" s="1">
        <v>6</v>
      </c>
      <c r="D24" s="1">
        <v>7</v>
      </c>
      <c r="E24" s="1">
        <v>8</v>
      </c>
      <c r="F24" s="1">
        <v>5</v>
      </c>
      <c r="G24" s="1">
        <v>6</v>
      </c>
      <c r="H24" s="1">
        <v>7</v>
      </c>
      <c r="I24" s="1">
        <f t="shared" si="0"/>
        <v>44</v>
      </c>
      <c r="J24" s="12">
        <f t="shared" si="1"/>
        <v>0.62857142857142856</v>
      </c>
      <c r="K24" s="12" t="str">
        <f t="shared" si="2"/>
        <v>3</v>
      </c>
      <c r="L24" s="1">
        <v>8</v>
      </c>
      <c r="M24" s="1">
        <v>7</v>
      </c>
      <c r="N24" s="1">
        <f t="shared" si="3"/>
        <v>15</v>
      </c>
      <c r="O24" s="12">
        <f t="shared" si="4"/>
        <v>0.75</v>
      </c>
      <c r="P24" s="12" t="str">
        <f t="shared" si="5"/>
        <v>3</v>
      </c>
      <c r="Q24" s="1">
        <v>6</v>
      </c>
      <c r="R24" s="1">
        <v>6</v>
      </c>
      <c r="S24" s="1">
        <v>6</v>
      </c>
      <c r="T24" s="1">
        <v>6</v>
      </c>
      <c r="U24" s="1">
        <v>6</v>
      </c>
      <c r="V24" s="1">
        <v>6</v>
      </c>
      <c r="W24" s="1">
        <v>5</v>
      </c>
      <c r="X24" s="1">
        <v>5</v>
      </c>
      <c r="Y24" s="1">
        <v>5</v>
      </c>
      <c r="Z24" s="1">
        <f t="shared" si="6"/>
        <v>51</v>
      </c>
      <c r="AA24" s="12">
        <f t="shared" si="7"/>
        <v>0.56666666666666665</v>
      </c>
      <c r="AB24" s="12" t="str">
        <f t="shared" si="8"/>
        <v>3</v>
      </c>
      <c r="AC24" s="1">
        <v>6</v>
      </c>
      <c r="AD24" s="1">
        <v>6</v>
      </c>
      <c r="AE24" s="1">
        <v>7</v>
      </c>
      <c r="AF24" s="1">
        <v>8</v>
      </c>
      <c r="AG24" s="1">
        <v>8</v>
      </c>
      <c r="AH24" s="1">
        <v>7</v>
      </c>
      <c r="AI24" s="1">
        <v>6</v>
      </c>
      <c r="AJ24" s="1">
        <v>5</v>
      </c>
      <c r="AK24" s="1">
        <f t="shared" si="9"/>
        <v>53</v>
      </c>
      <c r="AL24" s="12">
        <f t="shared" si="10"/>
        <v>0.66249999999999998</v>
      </c>
      <c r="AM24" s="12" t="str">
        <f t="shared" si="11"/>
        <v>3</v>
      </c>
      <c r="AN24" s="1">
        <v>6</v>
      </c>
      <c r="AO24" s="1">
        <v>8</v>
      </c>
      <c r="AP24" s="1">
        <v>8</v>
      </c>
      <c r="AQ24" s="1">
        <v>8</v>
      </c>
      <c r="AR24" s="1">
        <v>7</v>
      </c>
      <c r="AS24" s="1">
        <v>7</v>
      </c>
      <c r="AT24" s="1">
        <v>8</v>
      </c>
      <c r="AU24" s="1">
        <f t="shared" si="12"/>
        <v>52</v>
      </c>
      <c r="AV24" s="12">
        <f t="shared" si="13"/>
        <v>0.74285714285714288</v>
      </c>
      <c r="AW24" s="12" t="str">
        <f t="shared" si="14"/>
        <v>3</v>
      </c>
      <c r="AX24" s="1">
        <v>7</v>
      </c>
      <c r="AY24" s="1">
        <v>8</v>
      </c>
      <c r="AZ24" s="1">
        <v>8</v>
      </c>
      <c r="BA24" s="1">
        <v>7</v>
      </c>
      <c r="BB24" s="1">
        <v>7</v>
      </c>
      <c r="BC24" s="1">
        <v>8</v>
      </c>
      <c r="BD24" s="1">
        <f t="shared" si="15"/>
        <v>45</v>
      </c>
      <c r="BE24" s="12">
        <f t="shared" si="16"/>
        <v>0.75</v>
      </c>
      <c r="BF24" s="12" t="str">
        <f t="shared" si="17"/>
        <v>3</v>
      </c>
      <c r="BG24" s="1">
        <v>8</v>
      </c>
      <c r="BH24" s="1">
        <v>9</v>
      </c>
      <c r="BI24" s="1">
        <v>8</v>
      </c>
      <c r="BJ24" s="1">
        <v>8</v>
      </c>
      <c r="BK24" s="1">
        <v>7</v>
      </c>
      <c r="BL24" s="1">
        <v>8</v>
      </c>
      <c r="BM24" s="1">
        <v>6</v>
      </c>
      <c r="BN24" s="1">
        <f t="shared" si="18"/>
        <v>54</v>
      </c>
      <c r="BO24" s="12">
        <f t="shared" si="19"/>
        <v>0.77142857142857146</v>
      </c>
      <c r="BP24" s="12" t="str">
        <f t="shared" si="20"/>
        <v>4</v>
      </c>
      <c r="BQ24" s="1">
        <v>8</v>
      </c>
      <c r="BR24" s="1">
        <v>7</v>
      </c>
      <c r="BS24" s="1">
        <v>7</v>
      </c>
      <c r="BT24" s="1">
        <v>6</v>
      </c>
      <c r="BU24" s="1">
        <v>8</v>
      </c>
      <c r="BV24" s="1">
        <f t="shared" si="21"/>
        <v>36</v>
      </c>
      <c r="BW24" s="12">
        <f t="shared" si="22"/>
        <v>0.72</v>
      </c>
      <c r="BX24" s="12" t="str">
        <f t="shared" si="23"/>
        <v>3</v>
      </c>
      <c r="BY24" s="1">
        <v>9</v>
      </c>
      <c r="BZ24" s="1">
        <v>9</v>
      </c>
      <c r="CA24" s="1">
        <v>9</v>
      </c>
      <c r="CB24" s="1">
        <v>8</v>
      </c>
      <c r="CC24" s="1">
        <f t="shared" si="24"/>
        <v>35</v>
      </c>
      <c r="CD24" s="12">
        <f t="shared" si="25"/>
        <v>0.875</v>
      </c>
      <c r="CE24" s="12" t="str">
        <f t="shared" si="26"/>
        <v>4</v>
      </c>
      <c r="CF24" s="1">
        <v>8</v>
      </c>
      <c r="CG24" s="1">
        <v>9</v>
      </c>
      <c r="CH24" s="1">
        <v>8</v>
      </c>
      <c r="CI24" s="1">
        <v>9</v>
      </c>
      <c r="CJ24" s="1">
        <f t="shared" si="27"/>
        <v>34</v>
      </c>
      <c r="CK24" s="12">
        <f t="shared" si="28"/>
        <v>0.85</v>
      </c>
      <c r="CL24" s="12" t="str">
        <f t="shared" si="29"/>
        <v>4</v>
      </c>
      <c r="CM24" s="1">
        <v>8</v>
      </c>
      <c r="CN24" s="1">
        <v>8</v>
      </c>
      <c r="CO24" s="1">
        <v>7</v>
      </c>
      <c r="CP24" s="1">
        <v>6</v>
      </c>
      <c r="CQ24" s="1">
        <v>8</v>
      </c>
      <c r="CR24" s="1">
        <v>8</v>
      </c>
      <c r="CS24" s="1">
        <f t="shared" si="30"/>
        <v>45</v>
      </c>
      <c r="CT24" s="12">
        <f t="shared" si="31"/>
        <v>0.75</v>
      </c>
      <c r="CU24" s="12" t="str">
        <f t="shared" si="32"/>
        <v>3</v>
      </c>
      <c r="CV24" s="1">
        <v>8</v>
      </c>
      <c r="CW24" s="1">
        <v>9</v>
      </c>
      <c r="CX24" s="1">
        <v>7</v>
      </c>
      <c r="CY24" s="1">
        <v>8</v>
      </c>
      <c r="CZ24" s="1">
        <v>6</v>
      </c>
      <c r="DA24" s="1">
        <v>6</v>
      </c>
      <c r="DB24" s="1">
        <v>5</v>
      </c>
      <c r="DC24" s="1">
        <v>9</v>
      </c>
      <c r="DD24" s="1">
        <v>8</v>
      </c>
      <c r="DE24" s="1">
        <v>8</v>
      </c>
      <c r="DF24" s="1">
        <v>9</v>
      </c>
      <c r="DG24" s="1">
        <f t="shared" si="33"/>
        <v>83</v>
      </c>
      <c r="DH24" s="12">
        <f t="shared" si="34"/>
        <v>0.75454545454545452</v>
      </c>
      <c r="DI24" s="12" t="str">
        <f t="shared" si="35"/>
        <v>4</v>
      </c>
      <c r="DJ24" s="1">
        <v>8</v>
      </c>
      <c r="DK24" s="1">
        <v>8</v>
      </c>
      <c r="DL24" s="1">
        <v>7</v>
      </c>
      <c r="DM24" s="1">
        <v>9</v>
      </c>
      <c r="DN24" s="1">
        <v>8</v>
      </c>
      <c r="DO24" s="1">
        <v>8</v>
      </c>
      <c r="DP24" s="1">
        <f t="shared" si="36"/>
        <v>48</v>
      </c>
      <c r="DQ24" s="12">
        <f t="shared" si="37"/>
        <v>0.8</v>
      </c>
      <c r="DR24" s="12" t="str">
        <f t="shared" si="38"/>
        <v>4</v>
      </c>
      <c r="DS24" s="1">
        <v>8</v>
      </c>
      <c r="DT24" s="1">
        <v>9</v>
      </c>
      <c r="DU24" s="1">
        <v>8</v>
      </c>
      <c r="DV24" s="1">
        <v>6</v>
      </c>
      <c r="DW24" s="1">
        <v>7</v>
      </c>
      <c r="DX24" s="1">
        <v>7</v>
      </c>
      <c r="DY24" s="1">
        <v>6</v>
      </c>
      <c r="DZ24" s="1">
        <f t="shared" si="39"/>
        <v>51</v>
      </c>
      <c r="EA24" s="12">
        <f t="shared" si="40"/>
        <v>0.72857142857142854</v>
      </c>
      <c r="EB24" s="12" t="str">
        <f t="shared" si="41"/>
        <v>3</v>
      </c>
      <c r="EC24" s="1">
        <v>8</v>
      </c>
      <c r="ED24" s="1">
        <v>7</v>
      </c>
      <c r="EE24" s="1">
        <v>6</v>
      </c>
      <c r="EF24" s="1">
        <f t="shared" si="42"/>
        <v>21</v>
      </c>
      <c r="EG24" s="12">
        <f t="shared" si="43"/>
        <v>0.7</v>
      </c>
      <c r="EH24" s="12" t="str">
        <f t="shared" si="44"/>
        <v>3</v>
      </c>
      <c r="EI24" s="1">
        <v>7</v>
      </c>
      <c r="EJ24" s="1">
        <v>8</v>
      </c>
      <c r="EK24" s="1">
        <f t="shared" si="45"/>
        <v>15</v>
      </c>
      <c r="EL24" s="12">
        <f t="shared" si="46"/>
        <v>0.75</v>
      </c>
      <c r="EM24" s="12" t="str">
        <f t="shared" si="47"/>
        <v>3</v>
      </c>
      <c r="EN24" s="1">
        <v>6</v>
      </c>
      <c r="EO24" s="1">
        <v>6</v>
      </c>
      <c r="EP24" s="1">
        <f t="shared" si="48"/>
        <v>12</v>
      </c>
      <c r="EQ24" s="12">
        <f t="shared" si="49"/>
        <v>0.6</v>
      </c>
      <c r="ER24" s="12" t="str">
        <f t="shared" si="50"/>
        <v>3</v>
      </c>
      <c r="ES24" s="1">
        <v>8</v>
      </c>
      <c r="ET24" s="1">
        <v>8</v>
      </c>
      <c r="EU24" s="1">
        <f t="shared" si="51"/>
        <v>16</v>
      </c>
      <c r="EV24" s="12">
        <f t="shared" si="52"/>
        <v>0.8</v>
      </c>
      <c r="EW24" s="12" t="str">
        <f t="shared" si="53"/>
        <v>4</v>
      </c>
      <c r="EX24" s="1">
        <v>9</v>
      </c>
      <c r="EY24" s="1">
        <f t="shared" si="54"/>
        <v>9</v>
      </c>
      <c r="EZ24" s="12">
        <f t="shared" si="55"/>
        <v>0.9</v>
      </c>
      <c r="FA24" s="12" t="str">
        <f t="shared" si="56"/>
        <v>4</v>
      </c>
    </row>
    <row r="25" spans="1:157" x14ac:dyDescent="0.25">
      <c r="A25" s="1">
        <v>21</v>
      </c>
      <c r="B25" s="1">
        <v>8</v>
      </c>
      <c r="C25" s="1">
        <v>7</v>
      </c>
      <c r="D25" s="1">
        <v>7</v>
      </c>
      <c r="E25" s="1">
        <v>7</v>
      </c>
      <c r="F25" s="1">
        <v>8</v>
      </c>
      <c r="G25" s="1">
        <v>8</v>
      </c>
      <c r="H25" s="1">
        <v>8</v>
      </c>
      <c r="I25" s="1">
        <f t="shared" si="0"/>
        <v>53</v>
      </c>
      <c r="J25" s="12">
        <f t="shared" si="1"/>
        <v>0.75714285714285712</v>
      </c>
      <c r="K25" s="12" t="str">
        <f t="shared" si="2"/>
        <v>4</v>
      </c>
      <c r="L25" s="1">
        <v>8</v>
      </c>
      <c r="M25" s="1">
        <v>8</v>
      </c>
      <c r="N25" s="1">
        <f t="shared" si="3"/>
        <v>16</v>
      </c>
      <c r="O25" s="12">
        <f t="shared" si="4"/>
        <v>0.8</v>
      </c>
      <c r="P25" s="12" t="str">
        <f t="shared" si="5"/>
        <v>4</v>
      </c>
      <c r="Q25" s="1">
        <v>8</v>
      </c>
      <c r="R25" s="1">
        <v>7</v>
      </c>
      <c r="S25" s="1">
        <v>6</v>
      </c>
      <c r="T25" s="1">
        <v>6</v>
      </c>
      <c r="U25" s="1">
        <v>6</v>
      </c>
      <c r="V25" s="1">
        <v>6</v>
      </c>
      <c r="W25" s="1">
        <v>7</v>
      </c>
      <c r="X25" s="1">
        <v>6</v>
      </c>
      <c r="Y25" s="1">
        <v>7</v>
      </c>
      <c r="Z25" s="1">
        <f t="shared" si="6"/>
        <v>59</v>
      </c>
      <c r="AA25" s="12">
        <f t="shared" si="7"/>
        <v>0.65555555555555556</v>
      </c>
      <c r="AB25" s="12" t="str">
        <f t="shared" si="8"/>
        <v>3</v>
      </c>
      <c r="AC25" s="1">
        <v>7</v>
      </c>
      <c r="AD25" s="1">
        <v>7</v>
      </c>
      <c r="AE25" s="1">
        <v>6</v>
      </c>
      <c r="AF25" s="1">
        <v>7</v>
      </c>
      <c r="AG25" s="1">
        <v>7</v>
      </c>
      <c r="AH25" s="1">
        <v>7</v>
      </c>
      <c r="AI25" s="1">
        <v>6</v>
      </c>
      <c r="AJ25" s="1">
        <v>7</v>
      </c>
      <c r="AK25" s="1">
        <f t="shared" si="9"/>
        <v>54</v>
      </c>
      <c r="AL25" s="12">
        <f t="shared" si="10"/>
        <v>0.67500000000000004</v>
      </c>
      <c r="AM25" s="12" t="str">
        <f t="shared" si="11"/>
        <v>3</v>
      </c>
      <c r="AN25" s="1">
        <v>7</v>
      </c>
      <c r="AO25" s="1">
        <v>7</v>
      </c>
      <c r="AP25" s="1">
        <v>7</v>
      </c>
      <c r="AQ25" s="1">
        <v>7</v>
      </c>
      <c r="AR25" s="1">
        <v>7</v>
      </c>
      <c r="AS25" s="1">
        <v>7</v>
      </c>
      <c r="AT25" s="1">
        <v>7</v>
      </c>
      <c r="AU25" s="1">
        <f t="shared" si="12"/>
        <v>49</v>
      </c>
      <c r="AV25" s="12">
        <f t="shared" si="13"/>
        <v>0.7</v>
      </c>
      <c r="AW25" s="12" t="str">
        <f t="shared" si="14"/>
        <v>3</v>
      </c>
      <c r="AX25" s="1">
        <v>7</v>
      </c>
      <c r="AY25" s="1">
        <v>7</v>
      </c>
      <c r="AZ25" s="1">
        <v>7</v>
      </c>
      <c r="BA25" s="1">
        <v>6</v>
      </c>
      <c r="BB25" s="1">
        <v>7</v>
      </c>
      <c r="BC25" s="1">
        <v>7</v>
      </c>
      <c r="BD25" s="1">
        <f t="shared" si="15"/>
        <v>41</v>
      </c>
      <c r="BE25" s="12">
        <f t="shared" si="16"/>
        <v>0.68333333333333335</v>
      </c>
      <c r="BF25" s="12" t="str">
        <f t="shared" si="17"/>
        <v>3</v>
      </c>
      <c r="BG25" s="1">
        <v>6</v>
      </c>
      <c r="BH25" s="1">
        <v>7</v>
      </c>
      <c r="BI25" s="1">
        <v>7</v>
      </c>
      <c r="BJ25" s="1">
        <v>7</v>
      </c>
      <c r="BK25" s="1">
        <v>6</v>
      </c>
      <c r="BL25" s="1">
        <v>7</v>
      </c>
      <c r="BM25" s="1">
        <v>8</v>
      </c>
      <c r="BN25" s="1">
        <f t="shared" si="18"/>
        <v>48</v>
      </c>
      <c r="BO25" s="12">
        <f t="shared" si="19"/>
        <v>0.68571428571428572</v>
      </c>
      <c r="BP25" s="12" t="str">
        <f t="shared" si="20"/>
        <v>3</v>
      </c>
      <c r="BQ25" s="1">
        <v>8</v>
      </c>
      <c r="BR25" s="1">
        <v>7</v>
      </c>
      <c r="BS25" s="1">
        <v>7</v>
      </c>
      <c r="BT25" s="1">
        <v>8</v>
      </c>
      <c r="BU25" s="1">
        <v>7</v>
      </c>
      <c r="BV25" s="1">
        <f t="shared" si="21"/>
        <v>37</v>
      </c>
      <c r="BW25" s="12">
        <f t="shared" si="22"/>
        <v>0.74</v>
      </c>
      <c r="BX25" s="12" t="str">
        <f t="shared" si="23"/>
        <v>3</v>
      </c>
      <c r="BY25" s="1">
        <v>7</v>
      </c>
      <c r="BZ25" s="1">
        <v>7</v>
      </c>
      <c r="CA25" s="1">
        <v>8</v>
      </c>
      <c r="CB25" s="1">
        <v>7</v>
      </c>
      <c r="CC25" s="1">
        <f t="shared" si="24"/>
        <v>29</v>
      </c>
      <c r="CD25" s="12">
        <f t="shared" si="25"/>
        <v>0.72499999999999998</v>
      </c>
      <c r="CE25" s="12" t="str">
        <f t="shared" si="26"/>
        <v>3</v>
      </c>
      <c r="CF25" s="1">
        <v>7</v>
      </c>
      <c r="CG25" s="1">
        <v>7</v>
      </c>
      <c r="CH25" s="1">
        <v>8</v>
      </c>
      <c r="CI25" s="1">
        <v>8</v>
      </c>
      <c r="CJ25" s="1">
        <f t="shared" si="27"/>
        <v>30</v>
      </c>
      <c r="CK25" s="12">
        <f t="shared" si="28"/>
        <v>0.75</v>
      </c>
      <c r="CL25" s="12" t="str">
        <f t="shared" si="29"/>
        <v>3</v>
      </c>
      <c r="CM25" s="1">
        <v>8</v>
      </c>
      <c r="CN25" s="1">
        <v>7</v>
      </c>
      <c r="CO25" s="1">
        <v>8</v>
      </c>
      <c r="CP25" s="1">
        <v>8</v>
      </c>
      <c r="CQ25" s="1">
        <v>8</v>
      </c>
      <c r="CR25" s="1">
        <v>8</v>
      </c>
      <c r="CS25" s="1">
        <f t="shared" si="30"/>
        <v>47</v>
      </c>
      <c r="CT25" s="12">
        <f t="shared" si="31"/>
        <v>0.78333333333333333</v>
      </c>
      <c r="CU25" s="12" t="str">
        <f t="shared" si="32"/>
        <v>4</v>
      </c>
      <c r="CV25" s="1">
        <v>7</v>
      </c>
      <c r="CW25" s="1">
        <v>7</v>
      </c>
      <c r="CX25" s="1">
        <v>7</v>
      </c>
      <c r="CY25" s="1">
        <v>7</v>
      </c>
      <c r="CZ25" s="1">
        <v>7</v>
      </c>
      <c r="DA25" s="1">
        <v>7</v>
      </c>
      <c r="DB25" s="1">
        <v>8</v>
      </c>
      <c r="DC25" s="1">
        <v>8</v>
      </c>
      <c r="DD25" s="1">
        <v>7</v>
      </c>
      <c r="DE25" s="1">
        <v>8</v>
      </c>
      <c r="DF25" s="1">
        <v>8</v>
      </c>
      <c r="DG25" s="1">
        <f t="shared" si="33"/>
        <v>81</v>
      </c>
      <c r="DH25" s="12">
        <f t="shared" si="34"/>
        <v>0.73636363636363633</v>
      </c>
      <c r="DI25" s="12" t="str">
        <f t="shared" si="35"/>
        <v>3</v>
      </c>
      <c r="DJ25" s="1">
        <v>8</v>
      </c>
      <c r="DK25" s="1">
        <v>7</v>
      </c>
      <c r="DL25" s="1">
        <v>7</v>
      </c>
      <c r="DM25" s="1">
        <v>7</v>
      </c>
      <c r="DN25" s="1">
        <v>8</v>
      </c>
      <c r="DO25" s="1">
        <v>7</v>
      </c>
      <c r="DP25" s="1">
        <f t="shared" si="36"/>
        <v>44</v>
      </c>
      <c r="DQ25" s="12">
        <f t="shared" si="37"/>
        <v>0.73333333333333328</v>
      </c>
      <c r="DR25" s="12" t="str">
        <f t="shared" si="38"/>
        <v>3</v>
      </c>
      <c r="DS25" s="1">
        <v>8</v>
      </c>
      <c r="DT25" s="1">
        <v>8</v>
      </c>
      <c r="DU25" s="1">
        <v>8</v>
      </c>
      <c r="DV25" s="1">
        <v>8</v>
      </c>
      <c r="DW25" s="1">
        <v>7</v>
      </c>
      <c r="DX25" s="1">
        <v>8</v>
      </c>
      <c r="DY25" s="1">
        <v>8</v>
      </c>
      <c r="DZ25" s="1">
        <f t="shared" si="39"/>
        <v>55</v>
      </c>
      <c r="EA25" s="12">
        <f t="shared" si="40"/>
        <v>0.7857142857142857</v>
      </c>
      <c r="EB25" s="12" t="str">
        <f t="shared" si="41"/>
        <v>4</v>
      </c>
      <c r="EC25" s="1">
        <v>8</v>
      </c>
      <c r="ED25" s="1">
        <v>8</v>
      </c>
      <c r="EE25" s="1">
        <v>7</v>
      </c>
      <c r="EF25" s="1">
        <f t="shared" si="42"/>
        <v>23</v>
      </c>
      <c r="EG25" s="12">
        <f t="shared" si="43"/>
        <v>0.76666666666666672</v>
      </c>
      <c r="EH25" s="12" t="str">
        <f t="shared" si="44"/>
        <v>4</v>
      </c>
      <c r="EI25" s="1">
        <v>7</v>
      </c>
      <c r="EJ25" s="1">
        <v>7</v>
      </c>
      <c r="EK25" s="1">
        <f t="shared" si="45"/>
        <v>14</v>
      </c>
      <c r="EL25" s="12">
        <f t="shared" si="46"/>
        <v>0.7</v>
      </c>
      <c r="EM25" s="12" t="str">
        <f t="shared" si="47"/>
        <v>3</v>
      </c>
      <c r="EN25" s="1">
        <v>7</v>
      </c>
      <c r="EO25" s="1">
        <v>7</v>
      </c>
      <c r="EP25" s="1">
        <f t="shared" si="48"/>
        <v>14</v>
      </c>
      <c r="EQ25" s="12">
        <f t="shared" si="49"/>
        <v>0.7</v>
      </c>
      <c r="ER25" s="12" t="str">
        <f t="shared" si="50"/>
        <v>3</v>
      </c>
      <c r="ES25" s="1">
        <v>6</v>
      </c>
      <c r="ET25" s="1">
        <v>7</v>
      </c>
      <c r="EU25" s="1">
        <f t="shared" si="51"/>
        <v>13</v>
      </c>
      <c r="EV25" s="12">
        <f t="shared" si="52"/>
        <v>0.65</v>
      </c>
      <c r="EW25" s="12" t="str">
        <f t="shared" si="53"/>
        <v>3</v>
      </c>
      <c r="EX25" s="1">
        <v>7</v>
      </c>
      <c r="EY25" s="1">
        <f t="shared" si="54"/>
        <v>7</v>
      </c>
      <c r="EZ25" s="12">
        <f t="shared" si="55"/>
        <v>0.7</v>
      </c>
      <c r="FA25" s="12" t="str">
        <f t="shared" si="56"/>
        <v>3</v>
      </c>
    </row>
    <row r="26" spans="1:157" x14ac:dyDescent="0.25">
      <c r="A26" s="1">
        <v>22</v>
      </c>
      <c r="B26" s="1">
        <v>9</v>
      </c>
      <c r="C26" s="1">
        <v>9</v>
      </c>
      <c r="D26" s="1">
        <v>8</v>
      </c>
      <c r="E26" s="1">
        <v>9</v>
      </c>
      <c r="F26" s="1">
        <v>8</v>
      </c>
      <c r="G26" s="1">
        <v>7</v>
      </c>
      <c r="H26" s="1">
        <v>7</v>
      </c>
      <c r="I26" s="1">
        <f t="shared" si="0"/>
        <v>57</v>
      </c>
      <c r="J26" s="12">
        <f t="shared" si="1"/>
        <v>0.81428571428571428</v>
      </c>
      <c r="K26" s="12" t="str">
        <f t="shared" si="2"/>
        <v>4</v>
      </c>
      <c r="L26" s="1">
        <v>7</v>
      </c>
      <c r="M26" s="1">
        <v>8</v>
      </c>
      <c r="N26" s="1">
        <f t="shared" si="3"/>
        <v>15</v>
      </c>
      <c r="O26" s="12">
        <f t="shared" si="4"/>
        <v>0.75</v>
      </c>
      <c r="P26" s="12" t="str">
        <f t="shared" si="5"/>
        <v>3</v>
      </c>
      <c r="Q26" s="1">
        <v>7</v>
      </c>
      <c r="R26" s="1">
        <v>9</v>
      </c>
      <c r="S26" s="1">
        <v>9</v>
      </c>
      <c r="T26" s="1">
        <v>8</v>
      </c>
      <c r="U26" s="1">
        <v>7</v>
      </c>
      <c r="V26" s="1">
        <v>6</v>
      </c>
      <c r="W26" s="1">
        <v>7</v>
      </c>
      <c r="X26" s="1">
        <v>7</v>
      </c>
      <c r="Y26" s="1">
        <v>6</v>
      </c>
      <c r="Z26" s="1">
        <f t="shared" si="6"/>
        <v>66</v>
      </c>
      <c r="AA26" s="12">
        <f t="shared" si="7"/>
        <v>0.73333333333333328</v>
      </c>
      <c r="AB26" s="12" t="str">
        <f t="shared" si="8"/>
        <v>3</v>
      </c>
      <c r="AC26" s="1">
        <v>7</v>
      </c>
      <c r="AD26" s="1">
        <v>8</v>
      </c>
      <c r="AE26" s="1">
        <v>8</v>
      </c>
      <c r="AF26" s="1">
        <v>8</v>
      </c>
      <c r="AG26" s="1">
        <v>8</v>
      </c>
      <c r="AH26" s="1">
        <v>8</v>
      </c>
      <c r="AI26" s="1">
        <v>8</v>
      </c>
      <c r="AJ26" s="1">
        <v>8</v>
      </c>
      <c r="AK26" s="1">
        <f t="shared" si="9"/>
        <v>63</v>
      </c>
      <c r="AL26" s="12">
        <f t="shared" si="10"/>
        <v>0.78749999999999998</v>
      </c>
      <c r="AM26" s="12" t="str">
        <f t="shared" si="11"/>
        <v>4</v>
      </c>
      <c r="AN26" s="1">
        <v>8</v>
      </c>
      <c r="AO26" s="1">
        <v>8</v>
      </c>
      <c r="AP26" s="1">
        <v>7</v>
      </c>
      <c r="AQ26" s="1">
        <v>7</v>
      </c>
      <c r="AR26" s="1">
        <v>7</v>
      </c>
      <c r="AS26" s="1">
        <v>9</v>
      </c>
      <c r="AT26" s="1">
        <v>9</v>
      </c>
      <c r="AU26" s="1">
        <f t="shared" si="12"/>
        <v>55</v>
      </c>
      <c r="AV26" s="12">
        <f t="shared" si="13"/>
        <v>0.7857142857142857</v>
      </c>
      <c r="AW26" s="12" t="str">
        <f t="shared" si="14"/>
        <v>4</v>
      </c>
      <c r="AX26" s="1">
        <v>8</v>
      </c>
      <c r="AY26" s="1">
        <v>7</v>
      </c>
      <c r="AZ26" s="1">
        <v>8</v>
      </c>
      <c r="BA26" s="1">
        <v>7</v>
      </c>
      <c r="BB26" s="1">
        <v>8</v>
      </c>
      <c r="BC26" s="1">
        <v>8</v>
      </c>
      <c r="BD26" s="1">
        <f t="shared" si="15"/>
        <v>46</v>
      </c>
      <c r="BE26" s="12">
        <f t="shared" si="16"/>
        <v>0.76666666666666672</v>
      </c>
      <c r="BF26" s="12" t="str">
        <f t="shared" si="17"/>
        <v>4</v>
      </c>
      <c r="BG26" s="1">
        <v>7</v>
      </c>
      <c r="BH26" s="1">
        <v>7</v>
      </c>
      <c r="BI26" s="1">
        <v>8</v>
      </c>
      <c r="BJ26" s="1">
        <v>7</v>
      </c>
      <c r="BK26" s="1">
        <v>8</v>
      </c>
      <c r="BL26" s="1">
        <v>9</v>
      </c>
      <c r="BM26" s="1">
        <v>9</v>
      </c>
      <c r="BN26" s="1">
        <f t="shared" si="18"/>
        <v>55</v>
      </c>
      <c r="BO26" s="12">
        <f t="shared" si="19"/>
        <v>0.7857142857142857</v>
      </c>
      <c r="BP26" s="12" t="str">
        <f t="shared" si="20"/>
        <v>4</v>
      </c>
      <c r="BQ26" s="1">
        <v>8</v>
      </c>
      <c r="BR26" s="1">
        <v>8</v>
      </c>
      <c r="BS26" s="1">
        <v>7</v>
      </c>
      <c r="BT26" s="1">
        <v>8</v>
      </c>
      <c r="BU26" s="1">
        <v>7</v>
      </c>
      <c r="BV26" s="1">
        <f t="shared" si="21"/>
        <v>38</v>
      </c>
      <c r="BW26" s="12">
        <f t="shared" si="22"/>
        <v>0.76</v>
      </c>
      <c r="BX26" s="12" t="str">
        <f t="shared" si="23"/>
        <v>4</v>
      </c>
      <c r="BY26" s="1">
        <v>8</v>
      </c>
      <c r="BZ26" s="1">
        <v>7</v>
      </c>
      <c r="CA26" s="1">
        <v>8</v>
      </c>
      <c r="CB26" s="1">
        <v>8</v>
      </c>
      <c r="CC26" s="1">
        <f t="shared" si="24"/>
        <v>31</v>
      </c>
      <c r="CD26" s="12">
        <f t="shared" si="25"/>
        <v>0.77500000000000002</v>
      </c>
      <c r="CE26" s="12" t="str">
        <f t="shared" si="26"/>
        <v>4</v>
      </c>
      <c r="CF26" s="1">
        <v>9</v>
      </c>
      <c r="CG26" s="1">
        <v>8</v>
      </c>
      <c r="CH26" s="1">
        <v>9</v>
      </c>
      <c r="CI26" s="1">
        <v>8</v>
      </c>
      <c r="CJ26" s="1">
        <f t="shared" si="27"/>
        <v>34</v>
      </c>
      <c r="CK26" s="12">
        <f t="shared" si="28"/>
        <v>0.85</v>
      </c>
      <c r="CL26" s="12" t="str">
        <f t="shared" si="29"/>
        <v>4</v>
      </c>
      <c r="CM26" s="1">
        <v>9</v>
      </c>
      <c r="CN26" s="1">
        <v>7</v>
      </c>
      <c r="CO26" s="1">
        <v>8</v>
      </c>
      <c r="CP26" s="1">
        <v>7</v>
      </c>
      <c r="CQ26" s="1">
        <v>7</v>
      </c>
      <c r="CR26" s="1">
        <v>8</v>
      </c>
      <c r="CS26" s="1">
        <f t="shared" si="30"/>
        <v>46</v>
      </c>
      <c r="CT26" s="12">
        <f t="shared" si="31"/>
        <v>0.76666666666666672</v>
      </c>
      <c r="CU26" s="12" t="str">
        <f t="shared" si="32"/>
        <v>4</v>
      </c>
      <c r="CV26" s="1">
        <v>8</v>
      </c>
      <c r="CW26" s="1">
        <v>8</v>
      </c>
      <c r="CX26" s="1">
        <v>8</v>
      </c>
      <c r="CY26" s="1">
        <v>9</v>
      </c>
      <c r="CZ26" s="1">
        <v>8</v>
      </c>
      <c r="DA26" s="1">
        <v>9</v>
      </c>
      <c r="DB26" s="1">
        <v>8</v>
      </c>
      <c r="DC26" s="1">
        <v>8</v>
      </c>
      <c r="DD26" s="1">
        <v>8</v>
      </c>
      <c r="DE26" s="1">
        <v>8</v>
      </c>
      <c r="DF26" s="1">
        <v>8</v>
      </c>
      <c r="DG26" s="1">
        <f t="shared" si="33"/>
        <v>90</v>
      </c>
      <c r="DH26" s="12">
        <f t="shared" si="34"/>
        <v>0.81818181818181823</v>
      </c>
      <c r="DI26" s="12" t="str">
        <f t="shared" si="35"/>
        <v>4</v>
      </c>
      <c r="DJ26" s="1">
        <v>7</v>
      </c>
      <c r="DK26" s="1">
        <v>8</v>
      </c>
      <c r="DL26" s="1">
        <v>8</v>
      </c>
      <c r="DM26" s="1">
        <v>8</v>
      </c>
      <c r="DN26" s="1">
        <v>8</v>
      </c>
      <c r="DO26" s="1">
        <v>8</v>
      </c>
      <c r="DP26" s="1">
        <f t="shared" si="36"/>
        <v>47</v>
      </c>
      <c r="DQ26" s="12">
        <f t="shared" si="37"/>
        <v>0.78333333333333333</v>
      </c>
      <c r="DR26" s="12" t="str">
        <f t="shared" si="38"/>
        <v>4</v>
      </c>
      <c r="DS26" s="1">
        <v>7</v>
      </c>
      <c r="DT26" s="1">
        <v>8</v>
      </c>
      <c r="DU26" s="1">
        <v>8</v>
      </c>
      <c r="DV26" s="1">
        <v>9</v>
      </c>
      <c r="DW26" s="1">
        <v>9</v>
      </c>
      <c r="DX26" s="1">
        <v>8</v>
      </c>
      <c r="DY26" s="1">
        <v>7</v>
      </c>
      <c r="DZ26" s="1">
        <f t="shared" si="39"/>
        <v>56</v>
      </c>
      <c r="EA26" s="12">
        <f t="shared" si="40"/>
        <v>0.8</v>
      </c>
      <c r="EB26" s="12" t="str">
        <f t="shared" si="41"/>
        <v>4</v>
      </c>
      <c r="EC26" s="1">
        <v>8</v>
      </c>
      <c r="ED26" s="1">
        <v>8</v>
      </c>
      <c r="EE26" s="1">
        <v>8</v>
      </c>
      <c r="EF26" s="1">
        <f t="shared" si="42"/>
        <v>24</v>
      </c>
      <c r="EG26" s="12">
        <f t="shared" si="43"/>
        <v>0.8</v>
      </c>
      <c r="EH26" s="12" t="str">
        <f t="shared" si="44"/>
        <v>4</v>
      </c>
      <c r="EI26" s="1">
        <v>9</v>
      </c>
      <c r="EJ26" s="1">
        <v>9</v>
      </c>
      <c r="EK26" s="1">
        <f t="shared" si="45"/>
        <v>18</v>
      </c>
      <c r="EL26" s="12">
        <f t="shared" si="46"/>
        <v>0.9</v>
      </c>
      <c r="EM26" s="12" t="str">
        <f t="shared" si="47"/>
        <v>4</v>
      </c>
      <c r="EN26" s="1">
        <v>9</v>
      </c>
      <c r="EO26" s="1">
        <v>8</v>
      </c>
      <c r="EP26" s="1">
        <f t="shared" si="48"/>
        <v>17</v>
      </c>
      <c r="EQ26" s="12">
        <f t="shared" si="49"/>
        <v>0.85</v>
      </c>
      <c r="ER26" s="12" t="str">
        <f t="shared" si="50"/>
        <v>4</v>
      </c>
      <c r="ES26" s="1">
        <v>7</v>
      </c>
      <c r="ET26" s="1">
        <v>7</v>
      </c>
      <c r="EU26" s="1">
        <f t="shared" si="51"/>
        <v>14</v>
      </c>
      <c r="EV26" s="12">
        <f t="shared" si="52"/>
        <v>0.7</v>
      </c>
      <c r="EW26" s="12" t="str">
        <f t="shared" si="53"/>
        <v>3</v>
      </c>
      <c r="EX26" s="1">
        <v>7</v>
      </c>
      <c r="EY26" s="1">
        <f t="shared" si="54"/>
        <v>7</v>
      </c>
      <c r="EZ26" s="12">
        <f t="shared" si="55"/>
        <v>0.7</v>
      </c>
      <c r="FA26" s="12" t="str">
        <f t="shared" si="56"/>
        <v>3</v>
      </c>
    </row>
    <row r="27" spans="1:157" x14ac:dyDescent="0.25">
      <c r="A27" s="1">
        <v>23</v>
      </c>
      <c r="B27" s="1">
        <v>7</v>
      </c>
      <c r="C27" s="1">
        <v>8</v>
      </c>
      <c r="D27" s="1">
        <v>9</v>
      </c>
      <c r="E27" s="1">
        <v>8</v>
      </c>
      <c r="F27" s="1">
        <v>7</v>
      </c>
      <c r="G27" s="1">
        <v>8</v>
      </c>
      <c r="H27" s="1">
        <v>7</v>
      </c>
      <c r="I27" s="1">
        <f t="shared" si="0"/>
        <v>54</v>
      </c>
      <c r="J27" s="12">
        <f t="shared" si="1"/>
        <v>0.77142857142857146</v>
      </c>
      <c r="K27" s="12" t="str">
        <f t="shared" si="2"/>
        <v>4</v>
      </c>
      <c r="L27" s="1">
        <v>8</v>
      </c>
      <c r="M27" s="1">
        <v>9</v>
      </c>
      <c r="N27" s="1">
        <f t="shared" si="3"/>
        <v>17</v>
      </c>
      <c r="O27" s="12">
        <f t="shared" si="4"/>
        <v>0.85</v>
      </c>
      <c r="P27" s="12" t="str">
        <f t="shared" si="5"/>
        <v>4</v>
      </c>
      <c r="Q27" s="1">
        <v>7</v>
      </c>
      <c r="R27" s="1">
        <v>7</v>
      </c>
      <c r="S27" s="1">
        <v>7</v>
      </c>
      <c r="T27" s="1">
        <v>6</v>
      </c>
      <c r="U27" s="1">
        <v>6</v>
      </c>
      <c r="V27" s="1">
        <v>6</v>
      </c>
      <c r="W27" s="1">
        <v>5</v>
      </c>
      <c r="X27" s="1">
        <v>6</v>
      </c>
      <c r="Y27" s="1">
        <v>6</v>
      </c>
      <c r="Z27" s="1">
        <f t="shared" si="6"/>
        <v>56</v>
      </c>
      <c r="AA27" s="12">
        <f t="shared" si="7"/>
        <v>0.62222222222222223</v>
      </c>
      <c r="AB27" s="12" t="str">
        <f t="shared" si="8"/>
        <v>3</v>
      </c>
      <c r="AC27" s="1">
        <v>6</v>
      </c>
      <c r="AD27" s="1">
        <v>7</v>
      </c>
      <c r="AE27" s="1">
        <v>6</v>
      </c>
      <c r="AF27" s="1">
        <v>7</v>
      </c>
      <c r="AG27" s="1">
        <v>7</v>
      </c>
      <c r="AH27" s="1">
        <v>7</v>
      </c>
      <c r="AI27" s="1">
        <v>6</v>
      </c>
      <c r="AJ27" s="1">
        <v>6</v>
      </c>
      <c r="AK27" s="1">
        <f t="shared" si="9"/>
        <v>52</v>
      </c>
      <c r="AL27" s="12">
        <f t="shared" si="10"/>
        <v>0.65</v>
      </c>
      <c r="AM27" s="12" t="str">
        <f t="shared" si="11"/>
        <v>3</v>
      </c>
      <c r="AN27" s="1">
        <v>6</v>
      </c>
      <c r="AO27" s="1">
        <v>7</v>
      </c>
      <c r="AP27" s="1">
        <v>8</v>
      </c>
      <c r="AQ27" s="1">
        <v>8</v>
      </c>
      <c r="AR27" s="1">
        <v>8</v>
      </c>
      <c r="AS27" s="1">
        <v>7</v>
      </c>
      <c r="AT27" s="1">
        <v>8</v>
      </c>
      <c r="AU27" s="1">
        <f t="shared" si="12"/>
        <v>52</v>
      </c>
      <c r="AV27" s="12">
        <f t="shared" si="13"/>
        <v>0.74285714285714288</v>
      </c>
      <c r="AW27" s="12" t="str">
        <f t="shared" si="14"/>
        <v>3</v>
      </c>
      <c r="AX27" s="1">
        <v>7</v>
      </c>
      <c r="AY27" s="1">
        <v>8</v>
      </c>
      <c r="AZ27" s="1">
        <v>8</v>
      </c>
      <c r="BA27" s="1">
        <v>8</v>
      </c>
      <c r="BB27" s="1">
        <v>7</v>
      </c>
      <c r="BC27" s="1">
        <v>8</v>
      </c>
      <c r="BD27" s="1">
        <f t="shared" si="15"/>
        <v>46</v>
      </c>
      <c r="BE27" s="12">
        <f t="shared" si="16"/>
        <v>0.76666666666666672</v>
      </c>
      <c r="BF27" s="12" t="str">
        <f t="shared" si="17"/>
        <v>4</v>
      </c>
      <c r="BG27" s="1">
        <v>7</v>
      </c>
      <c r="BH27" s="1">
        <v>8</v>
      </c>
      <c r="BI27" s="1">
        <v>7</v>
      </c>
      <c r="BJ27" s="1">
        <v>7</v>
      </c>
      <c r="BK27" s="1">
        <v>8</v>
      </c>
      <c r="BL27" s="1">
        <v>8</v>
      </c>
      <c r="BM27" s="1">
        <v>7</v>
      </c>
      <c r="BN27" s="1">
        <f t="shared" si="18"/>
        <v>52</v>
      </c>
      <c r="BO27" s="12">
        <f t="shared" si="19"/>
        <v>0.74285714285714288</v>
      </c>
      <c r="BP27" s="12" t="str">
        <f t="shared" si="20"/>
        <v>3</v>
      </c>
      <c r="BQ27" s="1">
        <v>8</v>
      </c>
      <c r="BR27" s="1">
        <v>7</v>
      </c>
      <c r="BS27" s="1">
        <v>6</v>
      </c>
      <c r="BT27" s="1">
        <v>7</v>
      </c>
      <c r="BU27" s="1">
        <v>7</v>
      </c>
      <c r="BV27" s="1">
        <f t="shared" si="21"/>
        <v>35</v>
      </c>
      <c r="BW27" s="12">
        <f t="shared" si="22"/>
        <v>0.7</v>
      </c>
      <c r="BX27" s="12" t="str">
        <f t="shared" si="23"/>
        <v>3</v>
      </c>
      <c r="BY27" s="1">
        <v>7</v>
      </c>
      <c r="BZ27" s="1">
        <v>7</v>
      </c>
      <c r="CA27" s="1">
        <v>7</v>
      </c>
      <c r="CB27" s="1">
        <v>7</v>
      </c>
      <c r="CC27" s="1">
        <f t="shared" si="24"/>
        <v>28</v>
      </c>
      <c r="CD27" s="12">
        <f t="shared" si="25"/>
        <v>0.7</v>
      </c>
      <c r="CE27" s="12" t="str">
        <f t="shared" si="26"/>
        <v>3</v>
      </c>
      <c r="CF27" s="1">
        <v>7</v>
      </c>
      <c r="CG27" s="1">
        <v>7</v>
      </c>
      <c r="CH27" s="1">
        <v>8</v>
      </c>
      <c r="CI27" s="1">
        <v>7</v>
      </c>
      <c r="CJ27" s="1">
        <f t="shared" si="27"/>
        <v>29</v>
      </c>
      <c r="CK27" s="12">
        <f t="shared" si="28"/>
        <v>0.72499999999999998</v>
      </c>
      <c r="CL27" s="12" t="str">
        <f t="shared" si="29"/>
        <v>3</v>
      </c>
      <c r="CM27" s="1">
        <v>7</v>
      </c>
      <c r="CN27" s="1">
        <v>6</v>
      </c>
      <c r="CO27" s="1">
        <v>7</v>
      </c>
      <c r="CP27" s="1">
        <v>7</v>
      </c>
      <c r="CQ27" s="1">
        <v>7</v>
      </c>
      <c r="CR27" s="1">
        <v>7</v>
      </c>
      <c r="CS27" s="1">
        <f t="shared" si="30"/>
        <v>41</v>
      </c>
      <c r="CT27" s="12">
        <f t="shared" si="31"/>
        <v>0.68333333333333335</v>
      </c>
      <c r="CU27" s="12" t="str">
        <f t="shared" si="32"/>
        <v>3</v>
      </c>
      <c r="CV27" s="1">
        <v>7</v>
      </c>
      <c r="CW27" s="1">
        <v>7</v>
      </c>
      <c r="CX27" s="1">
        <v>8</v>
      </c>
      <c r="CY27" s="1">
        <v>7</v>
      </c>
      <c r="CZ27" s="1">
        <v>7</v>
      </c>
      <c r="DA27" s="1">
        <v>7</v>
      </c>
      <c r="DB27" s="1">
        <v>6</v>
      </c>
      <c r="DC27" s="1">
        <v>7</v>
      </c>
      <c r="DD27" s="1">
        <v>7</v>
      </c>
      <c r="DE27" s="1">
        <v>7</v>
      </c>
      <c r="DF27" s="1">
        <v>7</v>
      </c>
      <c r="DG27" s="1">
        <f t="shared" si="33"/>
        <v>77</v>
      </c>
      <c r="DH27" s="12">
        <f t="shared" si="34"/>
        <v>0.7</v>
      </c>
      <c r="DI27" s="12" t="str">
        <f t="shared" si="35"/>
        <v>3</v>
      </c>
      <c r="DJ27" s="1">
        <v>7</v>
      </c>
      <c r="DK27" s="1">
        <v>7</v>
      </c>
      <c r="DL27" s="1">
        <v>7</v>
      </c>
      <c r="DM27" s="1">
        <v>7</v>
      </c>
      <c r="DN27" s="1">
        <v>7</v>
      </c>
      <c r="DO27" s="1">
        <v>8</v>
      </c>
      <c r="DP27" s="1">
        <f t="shared" si="36"/>
        <v>43</v>
      </c>
      <c r="DQ27" s="12">
        <f t="shared" si="37"/>
        <v>0.71666666666666667</v>
      </c>
      <c r="DR27" s="12" t="str">
        <f t="shared" si="38"/>
        <v>3</v>
      </c>
      <c r="DS27" s="1">
        <v>8</v>
      </c>
      <c r="DT27" s="1">
        <v>6</v>
      </c>
      <c r="DU27" s="1">
        <v>7</v>
      </c>
      <c r="DV27" s="1">
        <v>7</v>
      </c>
      <c r="DW27" s="1">
        <v>6</v>
      </c>
      <c r="DX27" s="1">
        <v>7</v>
      </c>
      <c r="DY27" s="1">
        <v>7</v>
      </c>
      <c r="DZ27" s="1">
        <f t="shared" si="39"/>
        <v>48</v>
      </c>
      <c r="EA27" s="12">
        <f t="shared" si="40"/>
        <v>0.68571428571428572</v>
      </c>
      <c r="EB27" s="12" t="str">
        <f t="shared" si="41"/>
        <v>3</v>
      </c>
      <c r="EC27" s="1">
        <v>7</v>
      </c>
      <c r="ED27" s="1">
        <v>7</v>
      </c>
      <c r="EE27" s="1">
        <v>7</v>
      </c>
      <c r="EF27" s="1">
        <f t="shared" si="42"/>
        <v>21</v>
      </c>
      <c r="EG27" s="12">
        <f t="shared" si="43"/>
        <v>0.7</v>
      </c>
      <c r="EH27" s="12" t="str">
        <f t="shared" si="44"/>
        <v>3</v>
      </c>
      <c r="EI27" s="1">
        <v>8</v>
      </c>
      <c r="EJ27" s="1">
        <v>7</v>
      </c>
      <c r="EK27" s="1">
        <f t="shared" si="45"/>
        <v>15</v>
      </c>
      <c r="EL27" s="12">
        <f t="shared" si="46"/>
        <v>0.75</v>
      </c>
      <c r="EM27" s="12" t="str">
        <f t="shared" si="47"/>
        <v>3</v>
      </c>
      <c r="EN27" s="1">
        <v>7</v>
      </c>
      <c r="EO27" s="1">
        <v>8</v>
      </c>
      <c r="EP27" s="1">
        <f t="shared" si="48"/>
        <v>15</v>
      </c>
      <c r="EQ27" s="12">
        <f t="shared" si="49"/>
        <v>0.75</v>
      </c>
      <c r="ER27" s="12" t="str">
        <f t="shared" si="50"/>
        <v>3</v>
      </c>
      <c r="ES27" s="1">
        <v>7</v>
      </c>
      <c r="ET27" s="1">
        <v>8</v>
      </c>
      <c r="EU27" s="1">
        <f t="shared" si="51"/>
        <v>15</v>
      </c>
      <c r="EV27" s="12">
        <f t="shared" si="52"/>
        <v>0.75</v>
      </c>
      <c r="EW27" s="12" t="str">
        <f t="shared" si="53"/>
        <v>3</v>
      </c>
      <c r="EX27" s="1">
        <v>7</v>
      </c>
      <c r="EY27" s="1">
        <f t="shared" si="54"/>
        <v>7</v>
      </c>
      <c r="EZ27" s="12">
        <f t="shared" si="55"/>
        <v>0.7</v>
      </c>
      <c r="FA27" s="12" t="str">
        <f t="shared" si="56"/>
        <v>3</v>
      </c>
    </row>
    <row r="28" spans="1:157" x14ac:dyDescent="0.25">
      <c r="A28" s="1">
        <v>24</v>
      </c>
      <c r="B28" s="1">
        <v>6</v>
      </c>
      <c r="C28" s="1">
        <v>7</v>
      </c>
      <c r="D28" s="1">
        <v>8</v>
      </c>
      <c r="E28" s="1">
        <v>8</v>
      </c>
      <c r="F28" s="1">
        <v>7</v>
      </c>
      <c r="G28" s="1">
        <v>8</v>
      </c>
      <c r="H28" s="1">
        <v>8</v>
      </c>
      <c r="I28" s="1">
        <f t="shared" si="0"/>
        <v>52</v>
      </c>
      <c r="J28" s="12">
        <f t="shared" si="1"/>
        <v>0.74285714285714288</v>
      </c>
      <c r="K28" s="12" t="str">
        <f t="shared" si="2"/>
        <v>3</v>
      </c>
      <c r="L28" s="1">
        <v>8</v>
      </c>
      <c r="M28" s="1">
        <v>7</v>
      </c>
      <c r="N28" s="1">
        <f t="shared" si="3"/>
        <v>15</v>
      </c>
      <c r="O28" s="12">
        <f t="shared" si="4"/>
        <v>0.75</v>
      </c>
      <c r="P28" s="12" t="str">
        <f t="shared" si="5"/>
        <v>3</v>
      </c>
      <c r="Q28" s="1">
        <v>8</v>
      </c>
      <c r="R28" s="1">
        <v>7</v>
      </c>
      <c r="S28" s="1">
        <v>7</v>
      </c>
      <c r="T28" s="1">
        <v>6</v>
      </c>
      <c r="U28" s="1">
        <v>6</v>
      </c>
      <c r="V28" s="1">
        <v>6</v>
      </c>
      <c r="W28" s="1">
        <v>7</v>
      </c>
      <c r="X28" s="1">
        <v>7</v>
      </c>
      <c r="Y28" s="1">
        <v>7</v>
      </c>
      <c r="Z28" s="1">
        <f t="shared" si="6"/>
        <v>61</v>
      </c>
      <c r="AA28" s="12">
        <f t="shared" si="7"/>
        <v>0.67777777777777781</v>
      </c>
      <c r="AB28" s="12" t="str">
        <f t="shared" si="8"/>
        <v>3</v>
      </c>
      <c r="AC28" s="1">
        <v>7</v>
      </c>
      <c r="AD28" s="1">
        <v>7</v>
      </c>
      <c r="AE28" s="1">
        <v>7</v>
      </c>
      <c r="AF28" s="1">
        <v>8</v>
      </c>
      <c r="AG28" s="1">
        <v>8</v>
      </c>
      <c r="AH28" s="1">
        <v>7</v>
      </c>
      <c r="AI28" s="1">
        <v>7</v>
      </c>
      <c r="AJ28" s="1">
        <v>7</v>
      </c>
      <c r="AK28" s="1">
        <f t="shared" si="9"/>
        <v>58</v>
      </c>
      <c r="AL28" s="12">
        <f t="shared" si="10"/>
        <v>0.72499999999999998</v>
      </c>
      <c r="AM28" s="12" t="str">
        <f t="shared" si="11"/>
        <v>3</v>
      </c>
      <c r="AN28" s="1">
        <v>7</v>
      </c>
      <c r="AO28" s="1">
        <v>7</v>
      </c>
      <c r="AP28" s="1">
        <v>7</v>
      </c>
      <c r="AQ28" s="1">
        <v>7</v>
      </c>
      <c r="AR28" s="1">
        <v>7</v>
      </c>
      <c r="AS28" s="1">
        <v>7</v>
      </c>
      <c r="AT28" s="1">
        <v>7</v>
      </c>
      <c r="AU28" s="1">
        <f t="shared" si="12"/>
        <v>49</v>
      </c>
      <c r="AV28" s="12">
        <f t="shared" si="13"/>
        <v>0.7</v>
      </c>
      <c r="AW28" s="12" t="str">
        <f t="shared" si="14"/>
        <v>3</v>
      </c>
      <c r="AX28" s="1">
        <v>7</v>
      </c>
      <c r="AY28" s="1">
        <v>8</v>
      </c>
      <c r="AZ28" s="1">
        <v>8</v>
      </c>
      <c r="BA28" s="1">
        <v>8</v>
      </c>
      <c r="BB28" s="1">
        <v>7</v>
      </c>
      <c r="BC28" s="1">
        <v>7</v>
      </c>
      <c r="BD28" s="1">
        <f t="shared" si="15"/>
        <v>45</v>
      </c>
      <c r="BE28" s="12">
        <f t="shared" si="16"/>
        <v>0.75</v>
      </c>
      <c r="BF28" s="12" t="str">
        <f t="shared" si="17"/>
        <v>3</v>
      </c>
      <c r="BG28" s="1">
        <v>7</v>
      </c>
      <c r="BH28" s="1">
        <v>7</v>
      </c>
      <c r="BI28" s="1">
        <v>7</v>
      </c>
      <c r="BJ28" s="1">
        <v>7</v>
      </c>
      <c r="BK28" s="1">
        <v>7</v>
      </c>
      <c r="BL28" s="1">
        <v>7</v>
      </c>
      <c r="BM28" s="1">
        <v>7</v>
      </c>
      <c r="BN28" s="1">
        <f t="shared" si="18"/>
        <v>49</v>
      </c>
      <c r="BO28" s="12">
        <f t="shared" si="19"/>
        <v>0.7</v>
      </c>
      <c r="BP28" s="12" t="str">
        <f t="shared" si="20"/>
        <v>3</v>
      </c>
      <c r="BQ28" s="1">
        <v>7</v>
      </c>
      <c r="BR28" s="1">
        <v>8</v>
      </c>
      <c r="BS28" s="1">
        <v>7</v>
      </c>
      <c r="BT28" s="1">
        <v>7</v>
      </c>
      <c r="BU28" s="1">
        <v>7</v>
      </c>
      <c r="BV28" s="1">
        <f t="shared" si="21"/>
        <v>36</v>
      </c>
      <c r="BW28" s="12">
        <f t="shared" si="22"/>
        <v>0.72</v>
      </c>
      <c r="BX28" s="12" t="str">
        <f t="shared" si="23"/>
        <v>3</v>
      </c>
      <c r="BY28" s="1">
        <v>7</v>
      </c>
      <c r="BZ28" s="1">
        <v>7</v>
      </c>
      <c r="CA28" s="1">
        <v>8</v>
      </c>
      <c r="CB28" s="1">
        <v>8</v>
      </c>
      <c r="CC28" s="1">
        <f t="shared" si="24"/>
        <v>30</v>
      </c>
      <c r="CD28" s="12">
        <f t="shared" si="25"/>
        <v>0.75</v>
      </c>
      <c r="CE28" s="12" t="str">
        <f t="shared" si="26"/>
        <v>3</v>
      </c>
      <c r="CF28" s="1">
        <v>7</v>
      </c>
      <c r="CG28" s="1">
        <v>6</v>
      </c>
      <c r="CH28" s="1">
        <v>7</v>
      </c>
      <c r="CI28" s="1">
        <v>7</v>
      </c>
      <c r="CJ28" s="1">
        <f t="shared" si="27"/>
        <v>27</v>
      </c>
      <c r="CK28" s="12">
        <f t="shared" si="28"/>
        <v>0.67500000000000004</v>
      </c>
      <c r="CL28" s="12" t="str">
        <f t="shared" si="29"/>
        <v>3</v>
      </c>
      <c r="CM28" s="1">
        <v>6</v>
      </c>
      <c r="CN28" s="1">
        <v>5</v>
      </c>
      <c r="CO28" s="1">
        <v>7</v>
      </c>
      <c r="CP28" s="1">
        <v>7</v>
      </c>
      <c r="CQ28" s="1">
        <v>8</v>
      </c>
      <c r="CR28" s="1">
        <v>5</v>
      </c>
      <c r="CS28" s="1">
        <f t="shared" si="30"/>
        <v>38</v>
      </c>
      <c r="CT28" s="12">
        <f t="shared" si="31"/>
        <v>0.6333333333333333</v>
      </c>
      <c r="CU28" s="12" t="str">
        <f t="shared" si="32"/>
        <v>3</v>
      </c>
      <c r="CV28" s="1">
        <v>7</v>
      </c>
      <c r="CW28" s="1">
        <v>7</v>
      </c>
      <c r="CX28" s="1">
        <v>7</v>
      </c>
      <c r="CY28" s="1">
        <v>7</v>
      </c>
      <c r="CZ28" s="1">
        <v>8</v>
      </c>
      <c r="DA28" s="1">
        <v>8</v>
      </c>
      <c r="DB28" s="1">
        <v>6</v>
      </c>
      <c r="DC28" s="1">
        <v>7</v>
      </c>
      <c r="DD28" s="1">
        <v>7</v>
      </c>
      <c r="DE28" s="1">
        <v>7</v>
      </c>
      <c r="DF28" s="1">
        <v>8</v>
      </c>
      <c r="DG28" s="1">
        <f t="shared" si="33"/>
        <v>79</v>
      </c>
      <c r="DH28" s="12">
        <f t="shared" si="34"/>
        <v>0.71818181818181814</v>
      </c>
      <c r="DI28" s="12" t="str">
        <f t="shared" si="35"/>
        <v>3</v>
      </c>
      <c r="DJ28" s="1">
        <v>7</v>
      </c>
      <c r="DK28" s="1">
        <v>7</v>
      </c>
      <c r="DL28" s="1">
        <v>7</v>
      </c>
      <c r="DM28" s="1">
        <v>7</v>
      </c>
      <c r="DN28" s="1">
        <v>6</v>
      </c>
      <c r="DO28" s="1">
        <v>6</v>
      </c>
      <c r="DP28" s="1">
        <f t="shared" si="36"/>
        <v>40</v>
      </c>
      <c r="DQ28" s="12">
        <f t="shared" si="37"/>
        <v>0.66666666666666663</v>
      </c>
      <c r="DR28" s="12" t="str">
        <f t="shared" si="38"/>
        <v>3</v>
      </c>
      <c r="DS28" s="1">
        <v>6</v>
      </c>
      <c r="DT28" s="1">
        <v>7</v>
      </c>
      <c r="DU28" s="1">
        <v>7</v>
      </c>
      <c r="DV28" s="1">
        <v>6</v>
      </c>
      <c r="DW28" s="1">
        <v>7</v>
      </c>
      <c r="DX28" s="1">
        <v>6</v>
      </c>
      <c r="DY28" s="1">
        <v>7</v>
      </c>
      <c r="DZ28" s="1">
        <f t="shared" si="39"/>
        <v>46</v>
      </c>
      <c r="EA28" s="12">
        <f t="shared" si="40"/>
        <v>0.65714285714285714</v>
      </c>
      <c r="EB28" s="12" t="str">
        <f t="shared" si="41"/>
        <v>3</v>
      </c>
      <c r="EC28" s="1">
        <v>7</v>
      </c>
      <c r="ED28" s="1">
        <v>7</v>
      </c>
      <c r="EE28" s="1">
        <v>7</v>
      </c>
      <c r="EF28" s="1">
        <f t="shared" si="42"/>
        <v>21</v>
      </c>
      <c r="EG28" s="12">
        <f t="shared" si="43"/>
        <v>0.7</v>
      </c>
      <c r="EH28" s="12" t="str">
        <f t="shared" si="44"/>
        <v>3</v>
      </c>
      <c r="EI28" s="1">
        <v>7</v>
      </c>
      <c r="EJ28" s="1">
        <v>7</v>
      </c>
      <c r="EK28" s="1">
        <f t="shared" si="45"/>
        <v>14</v>
      </c>
      <c r="EL28" s="12">
        <f t="shared" si="46"/>
        <v>0.7</v>
      </c>
      <c r="EM28" s="12" t="str">
        <f t="shared" si="47"/>
        <v>3</v>
      </c>
      <c r="EN28" s="1">
        <v>6</v>
      </c>
      <c r="EO28" s="1">
        <v>7</v>
      </c>
      <c r="EP28" s="1">
        <f t="shared" si="48"/>
        <v>13</v>
      </c>
      <c r="EQ28" s="12">
        <f t="shared" si="49"/>
        <v>0.65</v>
      </c>
      <c r="ER28" s="12" t="str">
        <f t="shared" si="50"/>
        <v>3</v>
      </c>
      <c r="ES28" s="1">
        <v>7</v>
      </c>
      <c r="ET28" s="1">
        <v>7</v>
      </c>
      <c r="EU28" s="1">
        <f t="shared" si="51"/>
        <v>14</v>
      </c>
      <c r="EV28" s="12">
        <f t="shared" si="52"/>
        <v>0.7</v>
      </c>
      <c r="EW28" s="12" t="str">
        <f t="shared" si="53"/>
        <v>3</v>
      </c>
      <c r="EX28" s="1">
        <v>8</v>
      </c>
      <c r="EY28" s="1">
        <f t="shared" si="54"/>
        <v>8</v>
      </c>
      <c r="EZ28" s="12">
        <f t="shared" si="55"/>
        <v>0.8</v>
      </c>
      <c r="FA28" s="12" t="str">
        <f t="shared" si="56"/>
        <v>4</v>
      </c>
    </row>
    <row r="29" spans="1:157" x14ac:dyDescent="0.25">
      <c r="A29" s="1">
        <v>25</v>
      </c>
      <c r="B29" s="1">
        <v>7</v>
      </c>
      <c r="C29" s="1">
        <v>6</v>
      </c>
      <c r="D29" s="1">
        <v>6</v>
      </c>
      <c r="E29" s="1">
        <v>6</v>
      </c>
      <c r="F29" s="1">
        <v>7</v>
      </c>
      <c r="G29" s="1">
        <v>7</v>
      </c>
      <c r="H29" s="1">
        <v>5</v>
      </c>
      <c r="I29" s="1">
        <f t="shared" si="0"/>
        <v>44</v>
      </c>
      <c r="J29" s="12">
        <f t="shared" si="1"/>
        <v>0.62857142857142856</v>
      </c>
      <c r="K29" s="12" t="str">
        <f t="shared" si="2"/>
        <v>3</v>
      </c>
      <c r="L29" s="1">
        <v>7</v>
      </c>
      <c r="M29" s="1">
        <v>7</v>
      </c>
      <c r="N29" s="1">
        <f t="shared" si="3"/>
        <v>14</v>
      </c>
      <c r="O29" s="12">
        <f t="shared" si="4"/>
        <v>0.7</v>
      </c>
      <c r="P29" s="12" t="str">
        <f t="shared" si="5"/>
        <v>3</v>
      </c>
      <c r="Q29" s="1">
        <v>7</v>
      </c>
      <c r="R29" s="1">
        <v>7</v>
      </c>
      <c r="S29" s="1">
        <v>7</v>
      </c>
      <c r="T29" s="1">
        <v>6</v>
      </c>
      <c r="U29" s="1">
        <v>7</v>
      </c>
      <c r="V29" s="1">
        <v>7</v>
      </c>
      <c r="W29" s="1">
        <v>7</v>
      </c>
      <c r="X29" s="1">
        <v>7</v>
      </c>
      <c r="Y29" s="1">
        <v>7</v>
      </c>
      <c r="Z29" s="1">
        <f t="shared" si="6"/>
        <v>62</v>
      </c>
      <c r="AA29" s="12">
        <f t="shared" si="7"/>
        <v>0.68888888888888888</v>
      </c>
      <c r="AB29" s="12" t="str">
        <f t="shared" si="8"/>
        <v>3</v>
      </c>
      <c r="AC29" s="1">
        <v>7</v>
      </c>
      <c r="AD29" s="1">
        <v>7</v>
      </c>
      <c r="AE29" s="1">
        <v>5</v>
      </c>
      <c r="AF29" s="1">
        <v>6</v>
      </c>
      <c r="AG29" s="1">
        <v>7</v>
      </c>
      <c r="AH29" s="1">
        <v>6</v>
      </c>
      <c r="AI29" s="1">
        <v>7</v>
      </c>
      <c r="AJ29" s="1">
        <v>7</v>
      </c>
      <c r="AK29" s="1">
        <f t="shared" si="9"/>
        <v>52</v>
      </c>
      <c r="AL29" s="12">
        <f t="shared" si="10"/>
        <v>0.65</v>
      </c>
      <c r="AM29" s="12" t="str">
        <f t="shared" si="11"/>
        <v>3</v>
      </c>
      <c r="AN29" s="1">
        <v>7</v>
      </c>
      <c r="AO29" s="1">
        <v>7</v>
      </c>
      <c r="AP29" s="1">
        <v>7</v>
      </c>
      <c r="AQ29" s="1">
        <v>7</v>
      </c>
      <c r="AR29" s="1">
        <v>7</v>
      </c>
      <c r="AS29" s="1">
        <v>7</v>
      </c>
      <c r="AT29" s="1">
        <v>7</v>
      </c>
      <c r="AU29" s="1">
        <f t="shared" si="12"/>
        <v>49</v>
      </c>
      <c r="AV29" s="12">
        <f t="shared" si="13"/>
        <v>0.7</v>
      </c>
      <c r="AW29" s="12" t="str">
        <f t="shared" si="14"/>
        <v>3</v>
      </c>
      <c r="AX29" s="1">
        <v>7</v>
      </c>
      <c r="AY29" s="1">
        <v>7</v>
      </c>
      <c r="AZ29" s="1">
        <v>6</v>
      </c>
      <c r="BA29" s="1">
        <v>7</v>
      </c>
      <c r="BB29" s="1">
        <v>6</v>
      </c>
      <c r="BC29" s="1">
        <v>7</v>
      </c>
      <c r="BD29" s="1">
        <f t="shared" si="15"/>
        <v>40</v>
      </c>
      <c r="BE29" s="12">
        <f t="shared" si="16"/>
        <v>0.66666666666666663</v>
      </c>
      <c r="BF29" s="12" t="str">
        <f t="shared" si="17"/>
        <v>3</v>
      </c>
      <c r="BG29" s="1">
        <v>6</v>
      </c>
      <c r="BH29" s="1">
        <v>6</v>
      </c>
      <c r="BI29" s="1">
        <v>6</v>
      </c>
      <c r="BJ29" s="1">
        <v>6</v>
      </c>
      <c r="BK29" s="1">
        <v>6</v>
      </c>
      <c r="BL29" s="1">
        <v>6</v>
      </c>
      <c r="BM29" s="1">
        <v>6</v>
      </c>
      <c r="BN29" s="1">
        <f t="shared" si="18"/>
        <v>42</v>
      </c>
      <c r="BO29" s="12">
        <f t="shared" si="19"/>
        <v>0.6</v>
      </c>
      <c r="BP29" s="12" t="str">
        <f t="shared" si="20"/>
        <v>3</v>
      </c>
      <c r="BQ29" s="1">
        <v>7</v>
      </c>
      <c r="BR29" s="1">
        <v>7</v>
      </c>
      <c r="BS29" s="1">
        <v>5</v>
      </c>
      <c r="BT29" s="1">
        <v>5</v>
      </c>
      <c r="BU29" s="1">
        <v>6</v>
      </c>
      <c r="BV29" s="1">
        <f t="shared" si="21"/>
        <v>30</v>
      </c>
      <c r="BW29" s="12">
        <f t="shared" si="22"/>
        <v>0.6</v>
      </c>
      <c r="BX29" s="12" t="str">
        <f t="shared" si="23"/>
        <v>3</v>
      </c>
      <c r="BY29" s="1">
        <v>7</v>
      </c>
      <c r="BZ29" s="1">
        <v>6</v>
      </c>
      <c r="CA29" s="1">
        <v>7</v>
      </c>
      <c r="CB29" s="1">
        <v>5</v>
      </c>
      <c r="CC29" s="1">
        <f t="shared" si="24"/>
        <v>25</v>
      </c>
      <c r="CD29" s="12">
        <f t="shared" si="25"/>
        <v>0.625</v>
      </c>
      <c r="CE29" s="12" t="str">
        <f t="shared" si="26"/>
        <v>3</v>
      </c>
      <c r="CF29" s="1">
        <v>7</v>
      </c>
      <c r="CG29" s="1">
        <v>7</v>
      </c>
      <c r="CH29" s="1">
        <v>7</v>
      </c>
      <c r="CI29" s="1">
        <v>7</v>
      </c>
      <c r="CJ29" s="1">
        <f t="shared" si="27"/>
        <v>28</v>
      </c>
      <c r="CK29" s="12">
        <f t="shared" si="28"/>
        <v>0.7</v>
      </c>
      <c r="CL29" s="12" t="str">
        <f t="shared" si="29"/>
        <v>3</v>
      </c>
      <c r="CM29" s="1">
        <v>7</v>
      </c>
      <c r="CN29" s="1">
        <v>4</v>
      </c>
      <c r="CO29" s="1">
        <v>6</v>
      </c>
      <c r="CP29" s="1">
        <v>6</v>
      </c>
      <c r="CQ29" s="1">
        <v>6</v>
      </c>
      <c r="CR29" s="1">
        <v>6</v>
      </c>
      <c r="CS29" s="1">
        <f t="shared" si="30"/>
        <v>35</v>
      </c>
      <c r="CT29" s="12">
        <f t="shared" si="31"/>
        <v>0.58333333333333337</v>
      </c>
      <c r="CU29" s="12" t="str">
        <f t="shared" si="32"/>
        <v>3</v>
      </c>
      <c r="CV29" s="1">
        <v>7</v>
      </c>
      <c r="CW29" s="1">
        <v>7</v>
      </c>
      <c r="CX29" s="1">
        <v>7</v>
      </c>
      <c r="CY29" s="1">
        <v>7</v>
      </c>
      <c r="CZ29" s="1">
        <v>6</v>
      </c>
      <c r="DA29" s="1">
        <v>7</v>
      </c>
      <c r="DB29" s="1">
        <v>6</v>
      </c>
      <c r="DC29" s="1">
        <v>7</v>
      </c>
      <c r="DD29" s="1">
        <v>6</v>
      </c>
      <c r="DE29" s="1">
        <v>6</v>
      </c>
      <c r="DF29" s="1">
        <v>6</v>
      </c>
      <c r="DG29" s="1">
        <f t="shared" si="33"/>
        <v>72</v>
      </c>
      <c r="DH29" s="12">
        <f t="shared" si="34"/>
        <v>0.65454545454545454</v>
      </c>
      <c r="DI29" s="12" t="str">
        <f t="shared" si="35"/>
        <v>3</v>
      </c>
      <c r="DJ29" s="1">
        <v>7</v>
      </c>
      <c r="DK29" s="1">
        <v>7</v>
      </c>
      <c r="DL29" s="1">
        <v>7</v>
      </c>
      <c r="DM29" s="1">
        <v>7</v>
      </c>
      <c r="DN29" s="1">
        <v>7</v>
      </c>
      <c r="DO29" s="1">
        <v>6</v>
      </c>
      <c r="DP29" s="1">
        <f t="shared" si="36"/>
        <v>41</v>
      </c>
      <c r="DQ29" s="12">
        <f t="shared" si="37"/>
        <v>0.68333333333333335</v>
      </c>
      <c r="DR29" s="12" t="str">
        <f t="shared" si="38"/>
        <v>3</v>
      </c>
      <c r="DS29" s="1">
        <v>7</v>
      </c>
      <c r="DT29" s="1">
        <v>6</v>
      </c>
      <c r="DU29" s="1">
        <v>7</v>
      </c>
      <c r="DV29" s="1">
        <v>7</v>
      </c>
      <c r="DW29" s="1">
        <v>7</v>
      </c>
      <c r="DX29" s="1">
        <v>7</v>
      </c>
      <c r="DY29" s="1">
        <v>6</v>
      </c>
      <c r="DZ29" s="1">
        <f t="shared" si="39"/>
        <v>47</v>
      </c>
      <c r="EA29" s="12">
        <f t="shared" si="40"/>
        <v>0.67142857142857137</v>
      </c>
      <c r="EB29" s="12" t="str">
        <f t="shared" si="41"/>
        <v>3</v>
      </c>
      <c r="EC29" s="1">
        <v>7</v>
      </c>
      <c r="ED29" s="1">
        <v>7</v>
      </c>
      <c r="EE29" s="1">
        <v>6</v>
      </c>
      <c r="EF29" s="1">
        <f t="shared" si="42"/>
        <v>20</v>
      </c>
      <c r="EG29" s="12">
        <f t="shared" si="43"/>
        <v>0.66666666666666663</v>
      </c>
      <c r="EH29" s="12" t="str">
        <f t="shared" si="44"/>
        <v>3</v>
      </c>
      <c r="EI29" s="1">
        <v>7</v>
      </c>
      <c r="EJ29" s="1">
        <v>6</v>
      </c>
      <c r="EK29" s="1">
        <f t="shared" si="45"/>
        <v>13</v>
      </c>
      <c r="EL29" s="12">
        <f t="shared" si="46"/>
        <v>0.65</v>
      </c>
      <c r="EM29" s="12" t="str">
        <f t="shared" si="47"/>
        <v>3</v>
      </c>
      <c r="EN29" s="1">
        <v>7</v>
      </c>
      <c r="EO29" s="1">
        <v>6</v>
      </c>
      <c r="EP29" s="1">
        <f t="shared" si="48"/>
        <v>13</v>
      </c>
      <c r="EQ29" s="12">
        <f t="shared" si="49"/>
        <v>0.65</v>
      </c>
      <c r="ER29" s="12" t="str">
        <f t="shared" si="50"/>
        <v>3</v>
      </c>
      <c r="ES29" s="1">
        <v>7</v>
      </c>
      <c r="ET29" s="1">
        <v>7</v>
      </c>
      <c r="EU29" s="1">
        <f t="shared" si="51"/>
        <v>14</v>
      </c>
      <c r="EV29" s="12">
        <f t="shared" si="52"/>
        <v>0.7</v>
      </c>
      <c r="EW29" s="12" t="str">
        <f t="shared" si="53"/>
        <v>3</v>
      </c>
      <c r="EX29" s="1">
        <v>7</v>
      </c>
      <c r="EY29" s="1">
        <f t="shared" si="54"/>
        <v>7</v>
      </c>
      <c r="EZ29" s="12">
        <f t="shared" si="55"/>
        <v>0.7</v>
      </c>
      <c r="FA29" s="12" t="str">
        <f t="shared" si="56"/>
        <v>3</v>
      </c>
    </row>
    <row r="30" spans="1:157" x14ac:dyDescent="0.25">
      <c r="A30" s="1">
        <v>26</v>
      </c>
      <c r="B30" s="1">
        <v>7</v>
      </c>
      <c r="C30" s="1">
        <v>8</v>
      </c>
      <c r="D30" s="1">
        <v>7</v>
      </c>
      <c r="E30" s="1">
        <v>8</v>
      </c>
      <c r="F30" s="1">
        <v>8</v>
      </c>
      <c r="G30" s="1">
        <v>7</v>
      </c>
      <c r="H30" s="1">
        <v>8</v>
      </c>
      <c r="I30" s="1">
        <f t="shared" si="0"/>
        <v>53</v>
      </c>
      <c r="J30" s="12">
        <f t="shared" si="1"/>
        <v>0.75714285714285712</v>
      </c>
      <c r="K30" s="12" t="str">
        <f t="shared" si="2"/>
        <v>4</v>
      </c>
      <c r="L30" s="1">
        <v>8</v>
      </c>
      <c r="M30" s="1">
        <v>7</v>
      </c>
      <c r="N30" s="1">
        <f t="shared" si="3"/>
        <v>15</v>
      </c>
      <c r="O30" s="12">
        <f t="shared" si="4"/>
        <v>0.75</v>
      </c>
      <c r="P30" s="12" t="str">
        <f t="shared" si="5"/>
        <v>3</v>
      </c>
      <c r="Q30" s="1">
        <v>8</v>
      </c>
      <c r="R30" s="1">
        <v>7</v>
      </c>
      <c r="S30" s="1">
        <v>7</v>
      </c>
      <c r="T30" s="1">
        <v>7</v>
      </c>
      <c r="U30" s="1">
        <v>7</v>
      </c>
      <c r="V30" s="1">
        <v>8</v>
      </c>
      <c r="W30" s="1">
        <v>8</v>
      </c>
      <c r="X30" s="1">
        <v>8</v>
      </c>
      <c r="Y30" s="1">
        <v>8</v>
      </c>
      <c r="Z30" s="1">
        <f t="shared" si="6"/>
        <v>68</v>
      </c>
      <c r="AA30" s="12">
        <f t="shared" si="7"/>
        <v>0.75555555555555554</v>
      </c>
      <c r="AB30" s="12" t="str">
        <f t="shared" si="8"/>
        <v>4</v>
      </c>
      <c r="AC30" s="1">
        <v>8</v>
      </c>
      <c r="AD30" s="1">
        <v>8</v>
      </c>
      <c r="AE30" s="1">
        <v>8</v>
      </c>
      <c r="AF30" s="1">
        <v>8</v>
      </c>
      <c r="AG30" s="1">
        <v>8</v>
      </c>
      <c r="AH30" s="1">
        <v>8</v>
      </c>
      <c r="AI30" s="1">
        <v>8</v>
      </c>
      <c r="AJ30" s="1">
        <v>8</v>
      </c>
      <c r="AK30" s="1">
        <f t="shared" si="9"/>
        <v>64</v>
      </c>
      <c r="AL30" s="12">
        <f t="shared" si="10"/>
        <v>0.8</v>
      </c>
      <c r="AM30" s="12" t="str">
        <f t="shared" si="11"/>
        <v>4</v>
      </c>
      <c r="AN30" s="1">
        <v>8</v>
      </c>
      <c r="AO30" s="1">
        <v>8</v>
      </c>
      <c r="AP30" s="1">
        <v>8</v>
      </c>
      <c r="AQ30" s="1">
        <v>8</v>
      </c>
      <c r="AR30" s="1">
        <v>8</v>
      </c>
      <c r="AS30" s="1">
        <v>8</v>
      </c>
      <c r="AT30" s="1">
        <v>8</v>
      </c>
      <c r="AU30" s="1">
        <f t="shared" si="12"/>
        <v>56</v>
      </c>
      <c r="AV30" s="12">
        <f t="shared" si="13"/>
        <v>0.8</v>
      </c>
      <c r="AW30" s="12" t="str">
        <f t="shared" si="14"/>
        <v>4</v>
      </c>
      <c r="AX30" s="1">
        <v>8</v>
      </c>
      <c r="AY30" s="1">
        <v>8</v>
      </c>
      <c r="AZ30" s="1">
        <v>8</v>
      </c>
      <c r="BA30" s="1">
        <v>8</v>
      </c>
      <c r="BB30" s="1">
        <v>8</v>
      </c>
      <c r="BC30" s="1">
        <v>8</v>
      </c>
      <c r="BD30" s="1">
        <f t="shared" si="15"/>
        <v>48</v>
      </c>
      <c r="BE30" s="12">
        <f t="shared" si="16"/>
        <v>0.8</v>
      </c>
      <c r="BF30" s="12" t="str">
        <f t="shared" si="17"/>
        <v>4</v>
      </c>
      <c r="BG30" s="1">
        <v>8</v>
      </c>
      <c r="BH30" s="1">
        <v>8</v>
      </c>
      <c r="BI30" s="1">
        <v>8</v>
      </c>
      <c r="BJ30" s="1">
        <v>8</v>
      </c>
      <c r="BK30" s="1">
        <v>8</v>
      </c>
      <c r="BL30" s="1">
        <v>8</v>
      </c>
      <c r="BM30" s="1">
        <v>8</v>
      </c>
      <c r="BN30" s="1">
        <f t="shared" si="18"/>
        <v>56</v>
      </c>
      <c r="BO30" s="12">
        <f t="shared" si="19"/>
        <v>0.8</v>
      </c>
      <c r="BP30" s="12" t="str">
        <f t="shared" si="20"/>
        <v>4</v>
      </c>
      <c r="BQ30" s="1">
        <v>8</v>
      </c>
      <c r="BR30" s="1">
        <v>8</v>
      </c>
      <c r="BS30" s="1">
        <v>8</v>
      </c>
      <c r="BT30" s="1">
        <v>8</v>
      </c>
      <c r="BU30" s="1">
        <v>8</v>
      </c>
      <c r="BV30" s="1">
        <f t="shared" si="21"/>
        <v>40</v>
      </c>
      <c r="BW30" s="12">
        <f t="shared" si="22"/>
        <v>0.8</v>
      </c>
      <c r="BX30" s="12" t="str">
        <f t="shared" si="23"/>
        <v>4</v>
      </c>
      <c r="BY30" s="1">
        <v>8</v>
      </c>
      <c r="BZ30" s="1">
        <v>8</v>
      </c>
      <c r="CA30" s="1">
        <v>8</v>
      </c>
      <c r="CB30" s="1">
        <v>8</v>
      </c>
      <c r="CC30" s="1">
        <f t="shared" si="24"/>
        <v>32</v>
      </c>
      <c r="CD30" s="12">
        <f t="shared" si="25"/>
        <v>0.8</v>
      </c>
      <c r="CE30" s="12" t="str">
        <f t="shared" si="26"/>
        <v>4</v>
      </c>
      <c r="CF30" s="1">
        <v>8</v>
      </c>
      <c r="CG30" s="1">
        <v>8</v>
      </c>
      <c r="CH30" s="1">
        <v>8</v>
      </c>
      <c r="CI30" s="1">
        <v>8</v>
      </c>
      <c r="CJ30" s="1">
        <f t="shared" si="27"/>
        <v>32</v>
      </c>
      <c r="CK30" s="12">
        <f t="shared" si="28"/>
        <v>0.8</v>
      </c>
      <c r="CL30" s="12" t="str">
        <f t="shared" si="29"/>
        <v>4</v>
      </c>
      <c r="CM30" s="1">
        <v>8</v>
      </c>
      <c r="CN30" s="1">
        <v>8</v>
      </c>
      <c r="CO30" s="1">
        <v>8</v>
      </c>
      <c r="CP30" s="1">
        <v>8</v>
      </c>
      <c r="CQ30" s="1">
        <v>8</v>
      </c>
      <c r="CR30" s="1">
        <v>8</v>
      </c>
      <c r="CS30" s="1">
        <f t="shared" si="30"/>
        <v>48</v>
      </c>
      <c r="CT30" s="12">
        <f t="shared" si="31"/>
        <v>0.8</v>
      </c>
      <c r="CU30" s="12" t="str">
        <f t="shared" si="32"/>
        <v>4</v>
      </c>
      <c r="CV30" s="1">
        <v>8</v>
      </c>
      <c r="CW30" s="1">
        <v>8</v>
      </c>
      <c r="CX30" s="1">
        <v>8</v>
      </c>
      <c r="CY30" s="1">
        <v>8</v>
      </c>
      <c r="CZ30" s="1">
        <v>8</v>
      </c>
      <c r="DA30" s="1">
        <v>8</v>
      </c>
      <c r="DB30" s="1">
        <v>8</v>
      </c>
      <c r="DC30" s="1">
        <v>8</v>
      </c>
      <c r="DD30" s="1">
        <v>8</v>
      </c>
      <c r="DE30" s="1">
        <v>8</v>
      </c>
      <c r="DF30" s="1">
        <v>8</v>
      </c>
      <c r="DG30" s="1">
        <f t="shared" si="33"/>
        <v>88</v>
      </c>
      <c r="DH30" s="12">
        <f t="shared" si="34"/>
        <v>0.8</v>
      </c>
      <c r="DI30" s="12" t="str">
        <f t="shared" si="35"/>
        <v>4</v>
      </c>
      <c r="DJ30" s="1">
        <v>8</v>
      </c>
      <c r="DK30" s="1">
        <v>8</v>
      </c>
      <c r="DL30" s="1">
        <v>8</v>
      </c>
      <c r="DM30" s="1">
        <v>8</v>
      </c>
      <c r="DN30" s="1">
        <v>8</v>
      </c>
      <c r="DO30" s="1">
        <v>8</v>
      </c>
      <c r="DP30" s="1">
        <f t="shared" si="36"/>
        <v>48</v>
      </c>
      <c r="DQ30" s="12">
        <f t="shared" si="37"/>
        <v>0.8</v>
      </c>
      <c r="DR30" s="12" t="str">
        <f t="shared" si="38"/>
        <v>4</v>
      </c>
      <c r="DS30" s="1">
        <v>8</v>
      </c>
      <c r="DT30" s="1">
        <v>8</v>
      </c>
      <c r="DU30" s="1">
        <v>8</v>
      </c>
      <c r="DV30" s="1">
        <v>8</v>
      </c>
      <c r="DW30" s="1">
        <v>8</v>
      </c>
      <c r="DX30" s="1">
        <v>8</v>
      </c>
      <c r="DY30" s="1">
        <v>8</v>
      </c>
      <c r="DZ30" s="1">
        <f t="shared" si="39"/>
        <v>56</v>
      </c>
      <c r="EA30" s="12">
        <f t="shared" si="40"/>
        <v>0.8</v>
      </c>
      <c r="EB30" s="12" t="str">
        <f t="shared" si="41"/>
        <v>4</v>
      </c>
      <c r="EC30" s="1">
        <v>8</v>
      </c>
      <c r="ED30" s="1">
        <v>8</v>
      </c>
      <c r="EE30" s="1">
        <v>8</v>
      </c>
      <c r="EF30" s="1">
        <f t="shared" si="42"/>
        <v>24</v>
      </c>
      <c r="EG30" s="12">
        <f t="shared" si="43"/>
        <v>0.8</v>
      </c>
      <c r="EH30" s="12" t="str">
        <f t="shared" si="44"/>
        <v>4</v>
      </c>
      <c r="EI30" s="1">
        <v>8</v>
      </c>
      <c r="EJ30" s="1">
        <v>8</v>
      </c>
      <c r="EK30" s="1">
        <f t="shared" si="45"/>
        <v>16</v>
      </c>
      <c r="EL30" s="12">
        <f t="shared" si="46"/>
        <v>0.8</v>
      </c>
      <c r="EM30" s="12" t="str">
        <f t="shared" si="47"/>
        <v>4</v>
      </c>
      <c r="EN30" s="1">
        <v>8</v>
      </c>
      <c r="EO30" s="1">
        <v>8</v>
      </c>
      <c r="EP30" s="1">
        <f t="shared" si="48"/>
        <v>16</v>
      </c>
      <c r="EQ30" s="12">
        <f t="shared" si="49"/>
        <v>0.8</v>
      </c>
      <c r="ER30" s="12" t="str">
        <f t="shared" si="50"/>
        <v>4</v>
      </c>
      <c r="ES30" s="1">
        <v>8</v>
      </c>
      <c r="ET30" s="1">
        <v>8</v>
      </c>
      <c r="EU30" s="1">
        <f t="shared" si="51"/>
        <v>16</v>
      </c>
      <c r="EV30" s="12">
        <f t="shared" si="52"/>
        <v>0.8</v>
      </c>
      <c r="EW30" s="12" t="str">
        <f t="shared" si="53"/>
        <v>4</v>
      </c>
      <c r="EX30" s="1">
        <v>8</v>
      </c>
      <c r="EY30" s="1">
        <f t="shared" si="54"/>
        <v>8</v>
      </c>
      <c r="EZ30" s="12">
        <f t="shared" si="55"/>
        <v>0.8</v>
      </c>
      <c r="FA30" s="12" t="str">
        <f t="shared" si="56"/>
        <v>4</v>
      </c>
    </row>
    <row r="31" spans="1:157" x14ac:dyDescent="0.25">
      <c r="A31" s="1">
        <v>27</v>
      </c>
      <c r="B31" s="1">
        <v>8</v>
      </c>
      <c r="C31" s="1">
        <v>8</v>
      </c>
      <c r="D31" s="1">
        <v>8</v>
      </c>
      <c r="E31" s="1">
        <v>8</v>
      </c>
      <c r="F31" s="1">
        <v>8</v>
      </c>
      <c r="G31" s="1">
        <v>8</v>
      </c>
      <c r="H31" s="1">
        <v>8</v>
      </c>
      <c r="I31" s="1">
        <f t="shared" si="0"/>
        <v>56</v>
      </c>
      <c r="J31" s="12">
        <f t="shared" si="1"/>
        <v>0.8</v>
      </c>
      <c r="K31" s="12" t="str">
        <f t="shared" si="2"/>
        <v>4</v>
      </c>
      <c r="L31" s="1">
        <v>8</v>
      </c>
      <c r="M31" s="1">
        <v>8</v>
      </c>
      <c r="N31" s="1">
        <f t="shared" si="3"/>
        <v>16</v>
      </c>
      <c r="O31" s="12">
        <f t="shared" si="4"/>
        <v>0.8</v>
      </c>
      <c r="P31" s="12" t="str">
        <f t="shared" si="5"/>
        <v>4</v>
      </c>
      <c r="Q31" s="1">
        <v>8</v>
      </c>
      <c r="R31" s="1">
        <v>8</v>
      </c>
      <c r="S31" s="1">
        <v>8</v>
      </c>
      <c r="T31" s="1">
        <v>8</v>
      </c>
      <c r="U31" s="1">
        <v>8</v>
      </c>
      <c r="V31" s="1">
        <v>7</v>
      </c>
      <c r="W31" s="1">
        <v>8</v>
      </c>
      <c r="X31" s="1">
        <v>8</v>
      </c>
      <c r="Y31" s="1">
        <v>8</v>
      </c>
      <c r="Z31" s="1">
        <f t="shared" si="6"/>
        <v>71</v>
      </c>
      <c r="AA31" s="12">
        <f t="shared" si="7"/>
        <v>0.78888888888888886</v>
      </c>
      <c r="AB31" s="12" t="str">
        <f t="shared" si="8"/>
        <v>4</v>
      </c>
      <c r="AC31" s="1">
        <v>8</v>
      </c>
      <c r="AD31" s="1">
        <v>8</v>
      </c>
      <c r="AE31" s="1">
        <v>8</v>
      </c>
      <c r="AF31" s="1">
        <v>7</v>
      </c>
      <c r="AG31" s="1">
        <v>8</v>
      </c>
      <c r="AH31" s="1">
        <v>8</v>
      </c>
      <c r="AI31" s="1">
        <v>8</v>
      </c>
      <c r="AJ31" s="1">
        <v>8</v>
      </c>
      <c r="AK31" s="1">
        <f t="shared" si="9"/>
        <v>63</v>
      </c>
      <c r="AL31" s="12">
        <f t="shared" si="10"/>
        <v>0.78749999999999998</v>
      </c>
      <c r="AM31" s="12" t="str">
        <f t="shared" si="11"/>
        <v>4</v>
      </c>
      <c r="AN31" s="1">
        <v>8</v>
      </c>
      <c r="AO31" s="1">
        <v>8</v>
      </c>
      <c r="AP31" s="1">
        <v>8</v>
      </c>
      <c r="AQ31" s="1">
        <v>8</v>
      </c>
      <c r="AR31" s="1">
        <v>8</v>
      </c>
      <c r="AS31" s="1">
        <v>8</v>
      </c>
      <c r="AT31" s="1">
        <v>8</v>
      </c>
      <c r="AU31" s="1">
        <f t="shared" si="12"/>
        <v>56</v>
      </c>
      <c r="AV31" s="12">
        <f t="shared" si="13"/>
        <v>0.8</v>
      </c>
      <c r="AW31" s="12" t="str">
        <f t="shared" si="14"/>
        <v>4</v>
      </c>
      <c r="AX31" s="1">
        <v>8</v>
      </c>
      <c r="AY31" s="1">
        <v>8</v>
      </c>
      <c r="AZ31" s="1">
        <v>8</v>
      </c>
      <c r="BA31" s="1">
        <v>8</v>
      </c>
      <c r="BB31" s="1">
        <v>8</v>
      </c>
      <c r="BC31" s="1">
        <v>8</v>
      </c>
      <c r="BD31" s="1">
        <f t="shared" si="15"/>
        <v>48</v>
      </c>
      <c r="BE31" s="12">
        <f t="shared" si="16"/>
        <v>0.8</v>
      </c>
      <c r="BF31" s="12" t="str">
        <f t="shared" si="17"/>
        <v>4</v>
      </c>
      <c r="BG31" s="1">
        <v>8</v>
      </c>
      <c r="BH31" s="1">
        <v>6</v>
      </c>
      <c r="BI31" s="1">
        <v>8</v>
      </c>
      <c r="BJ31" s="1">
        <v>8</v>
      </c>
      <c r="BK31" s="1">
        <v>8</v>
      </c>
      <c r="BL31" s="1">
        <v>8</v>
      </c>
      <c r="BM31" s="1">
        <v>8</v>
      </c>
      <c r="BN31" s="1">
        <f t="shared" si="18"/>
        <v>54</v>
      </c>
      <c r="BO31" s="12">
        <f t="shared" si="19"/>
        <v>0.77142857142857146</v>
      </c>
      <c r="BP31" s="12" t="str">
        <f t="shared" si="20"/>
        <v>4</v>
      </c>
      <c r="BQ31" s="1">
        <v>8</v>
      </c>
      <c r="BR31" s="1">
        <v>8</v>
      </c>
      <c r="BS31" s="1">
        <v>7</v>
      </c>
      <c r="BT31" s="1">
        <v>8</v>
      </c>
      <c r="BU31" s="1">
        <v>8</v>
      </c>
      <c r="BV31" s="1">
        <f t="shared" si="21"/>
        <v>39</v>
      </c>
      <c r="BW31" s="12">
        <f t="shared" si="22"/>
        <v>0.78</v>
      </c>
      <c r="BX31" s="12" t="str">
        <f t="shared" si="23"/>
        <v>4</v>
      </c>
      <c r="BY31" s="1">
        <v>8</v>
      </c>
      <c r="BZ31" s="1">
        <v>8</v>
      </c>
      <c r="CA31" s="1">
        <v>8</v>
      </c>
      <c r="CB31" s="1">
        <v>7</v>
      </c>
      <c r="CC31" s="1">
        <f t="shared" si="24"/>
        <v>31</v>
      </c>
      <c r="CD31" s="12">
        <f t="shared" si="25"/>
        <v>0.77500000000000002</v>
      </c>
      <c r="CE31" s="12" t="str">
        <f t="shared" si="26"/>
        <v>4</v>
      </c>
      <c r="CF31" s="1">
        <v>8</v>
      </c>
      <c r="CG31" s="1">
        <v>8</v>
      </c>
      <c r="CH31" s="1">
        <v>8</v>
      </c>
      <c r="CI31" s="1">
        <v>8</v>
      </c>
      <c r="CJ31" s="1">
        <f t="shared" si="27"/>
        <v>32</v>
      </c>
      <c r="CK31" s="12">
        <f t="shared" si="28"/>
        <v>0.8</v>
      </c>
      <c r="CL31" s="12" t="str">
        <f t="shared" si="29"/>
        <v>4</v>
      </c>
      <c r="CM31" s="1">
        <v>8</v>
      </c>
      <c r="CN31" s="1">
        <v>8</v>
      </c>
      <c r="CO31" s="1">
        <v>8</v>
      </c>
      <c r="CP31" s="1">
        <v>8</v>
      </c>
      <c r="CQ31" s="1">
        <v>8</v>
      </c>
      <c r="CR31" s="1">
        <v>8</v>
      </c>
      <c r="CS31" s="1">
        <f t="shared" si="30"/>
        <v>48</v>
      </c>
      <c r="CT31" s="12">
        <f t="shared" si="31"/>
        <v>0.8</v>
      </c>
      <c r="CU31" s="12" t="str">
        <f t="shared" si="32"/>
        <v>4</v>
      </c>
      <c r="CV31" s="1">
        <v>8</v>
      </c>
      <c r="CW31" s="1">
        <v>8</v>
      </c>
      <c r="CX31" s="1">
        <v>8</v>
      </c>
      <c r="CY31" s="1">
        <v>8</v>
      </c>
      <c r="CZ31" s="1">
        <v>8</v>
      </c>
      <c r="DA31" s="1">
        <v>8</v>
      </c>
      <c r="DB31" s="1">
        <v>8</v>
      </c>
      <c r="DC31" s="1">
        <v>8</v>
      </c>
      <c r="DD31" s="1">
        <v>8</v>
      </c>
      <c r="DE31" s="1">
        <v>8</v>
      </c>
      <c r="DF31" s="1">
        <v>8</v>
      </c>
      <c r="DG31" s="1">
        <f t="shared" si="33"/>
        <v>88</v>
      </c>
      <c r="DH31" s="12">
        <f t="shared" si="34"/>
        <v>0.8</v>
      </c>
      <c r="DI31" s="12" t="str">
        <f t="shared" si="35"/>
        <v>4</v>
      </c>
      <c r="DJ31" s="1">
        <v>8</v>
      </c>
      <c r="DK31" s="1">
        <v>8</v>
      </c>
      <c r="DL31" s="1">
        <v>8</v>
      </c>
      <c r="DM31" s="1">
        <v>8</v>
      </c>
      <c r="DN31" s="1">
        <v>8</v>
      </c>
      <c r="DO31" s="1">
        <v>8</v>
      </c>
      <c r="DP31" s="1">
        <f t="shared" si="36"/>
        <v>48</v>
      </c>
      <c r="DQ31" s="12">
        <f t="shared" si="37"/>
        <v>0.8</v>
      </c>
      <c r="DR31" s="12" t="str">
        <f t="shared" si="38"/>
        <v>4</v>
      </c>
      <c r="DS31" s="1">
        <v>8</v>
      </c>
      <c r="DT31" s="1">
        <v>8</v>
      </c>
      <c r="DU31" s="1">
        <v>8</v>
      </c>
      <c r="DV31" s="1">
        <v>8</v>
      </c>
      <c r="DW31" s="1">
        <v>7</v>
      </c>
      <c r="DX31" s="1">
        <v>8</v>
      </c>
      <c r="DY31" s="1">
        <v>8</v>
      </c>
      <c r="DZ31" s="1">
        <f t="shared" si="39"/>
        <v>55</v>
      </c>
      <c r="EA31" s="12">
        <f t="shared" si="40"/>
        <v>0.7857142857142857</v>
      </c>
      <c r="EB31" s="12" t="str">
        <f t="shared" si="41"/>
        <v>4</v>
      </c>
      <c r="EC31" s="1">
        <v>8</v>
      </c>
      <c r="ED31" s="1">
        <v>8</v>
      </c>
      <c r="EE31" s="1">
        <v>8</v>
      </c>
      <c r="EF31" s="1">
        <f t="shared" si="42"/>
        <v>24</v>
      </c>
      <c r="EG31" s="12">
        <f t="shared" si="43"/>
        <v>0.8</v>
      </c>
      <c r="EH31" s="12" t="str">
        <f t="shared" si="44"/>
        <v>4</v>
      </c>
      <c r="EI31" s="1">
        <v>8</v>
      </c>
      <c r="EJ31" s="1">
        <v>8</v>
      </c>
      <c r="EK31" s="1">
        <f t="shared" si="45"/>
        <v>16</v>
      </c>
      <c r="EL31" s="12">
        <f t="shared" si="46"/>
        <v>0.8</v>
      </c>
      <c r="EM31" s="12" t="str">
        <f t="shared" si="47"/>
        <v>4</v>
      </c>
      <c r="EN31" s="1">
        <v>7</v>
      </c>
      <c r="EO31" s="1">
        <v>8</v>
      </c>
      <c r="EP31" s="1">
        <f t="shared" si="48"/>
        <v>15</v>
      </c>
      <c r="EQ31" s="12">
        <f t="shared" si="49"/>
        <v>0.75</v>
      </c>
      <c r="ER31" s="12" t="str">
        <f t="shared" si="50"/>
        <v>3</v>
      </c>
      <c r="ES31" s="1">
        <v>8</v>
      </c>
      <c r="ET31" s="1">
        <v>8</v>
      </c>
      <c r="EU31" s="1">
        <f t="shared" si="51"/>
        <v>16</v>
      </c>
      <c r="EV31" s="12">
        <f t="shared" si="52"/>
        <v>0.8</v>
      </c>
      <c r="EW31" s="12" t="str">
        <f t="shared" si="53"/>
        <v>4</v>
      </c>
      <c r="EX31" s="1">
        <v>7</v>
      </c>
      <c r="EY31" s="1">
        <f t="shared" si="54"/>
        <v>7</v>
      </c>
      <c r="EZ31" s="12">
        <f t="shared" si="55"/>
        <v>0.7</v>
      </c>
      <c r="FA31" s="12" t="str">
        <f t="shared" si="56"/>
        <v>3</v>
      </c>
    </row>
    <row r="32" spans="1:157" x14ac:dyDescent="0.25">
      <c r="A32" s="1">
        <v>28</v>
      </c>
      <c r="B32" s="1">
        <v>9</v>
      </c>
      <c r="C32" s="1">
        <v>8</v>
      </c>
      <c r="D32" s="1">
        <v>10</v>
      </c>
      <c r="E32" s="1">
        <v>9</v>
      </c>
      <c r="F32" s="1">
        <v>9</v>
      </c>
      <c r="G32" s="1">
        <v>9</v>
      </c>
      <c r="H32" s="1">
        <v>9</v>
      </c>
      <c r="I32" s="1">
        <f t="shared" si="0"/>
        <v>63</v>
      </c>
      <c r="J32" s="12">
        <f t="shared" si="1"/>
        <v>0.9</v>
      </c>
      <c r="K32" s="12" t="str">
        <f t="shared" si="2"/>
        <v>4</v>
      </c>
      <c r="L32" s="1">
        <v>8</v>
      </c>
      <c r="M32" s="1">
        <v>8</v>
      </c>
      <c r="N32" s="1">
        <f t="shared" si="3"/>
        <v>16</v>
      </c>
      <c r="O32" s="12">
        <f t="shared" si="4"/>
        <v>0.8</v>
      </c>
      <c r="P32" s="12" t="str">
        <f t="shared" si="5"/>
        <v>4</v>
      </c>
      <c r="Q32" s="1">
        <v>8</v>
      </c>
      <c r="R32" s="1">
        <v>8</v>
      </c>
      <c r="S32" s="1">
        <v>9</v>
      </c>
      <c r="T32" s="1">
        <v>8</v>
      </c>
      <c r="U32" s="1">
        <v>8</v>
      </c>
      <c r="V32" s="1">
        <v>8</v>
      </c>
      <c r="W32" s="1">
        <v>8</v>
      </c>
      <c r="X32" s="1">
        <v>8</v>
      </c>
      <c r="Y32" s="1">
        <v>9</v>
      </c>
      <c r="Z32" s="1">
        <f t="shared" si="6"/>
        <v>74</v>
      </c>
      <c r="AA32" s="12">
        <f t="shared" si="7"/>
        <v>0.82222222222222219</v>
      </c>
      <c r="AB32" s="12" t="str">
        <f t="shared" si="8"/>
        <v>4</v>
      </c>
      <c r="AC32" s="1">
        <v>9</v>
      </c>
      <c r="AD32" s="1">
        <v>9</v>
      </c>
      <c r="AE32" s="1">
        <v>8</v>
      </c>
      <c r="AF32" s="1">
        <v>9</v>
      </c>
      <c r="AG32" s="1">
        <v>9</v>
      </c>
      <c r="AH32" s="1">
        <v>9</v>
      </c>
      <c r="AI32" s="1">
        <v>9</v>
      </c>
      <c r="AJ32" s="1">
        <v>9</v>
      </c>
      <c r="AK32" s="1">
        <f t="shared" si="9"/>
        <v>71</v>
      </c>
      <c r="AL32" s="12">
        <f t="shared" si="10"/>
        <v>0.88749999999999996</v>
      </c>
      <c r="AM32" s="12" t="str">
        <f t="shared" si="11"/>
        <v>4</v>
      </c>
      <c r="AN32" s="1">
        <v>9</v>
      </c>
      <c r="AO32" s="1">
        <v>9</v>
      </c>
      <c r="AP32" s="1">
        <v>9</v>
      </c>
      <c r="AQ32" s="1">
        <v>9</v>
      </c>
      <c r="AR32" s="1">
        <v>9</v>
      </c>
      <c r="AS32" s="1">
        <v>9</v>
      </c>
      <c r="AT32" s="1">
        <v>9</v>
      </c>
      <c r="AU32" s="1">
        <f t="shared" si="12"/>
        <v>63</v>
      </c>
      <c r="AV32" s="12">
        <f t="shared" si="13"/>
        <v>0.9</v>
      </c>
      <c r="AW32" s="12" t="str">
        <f t="shared" si="14"/>
        <v>4</v>
      </c>
      <c r="AX32" s="1">
        <v>9</v>
      </c>
      <c r="AY32" s="1">
        <v>9</v>
      </c>
      <c r="AZ32" s="1">
        <v>9</v>
      </c>
      <c r="BA32" s="1">
        <v>9</v>
      </c>
      <c r="BB32" s="1">
        <v>9</v>
      </c>
      <c r="BC32" s="1">
        <v>9</v>
      </c>
      <c r="BD32" s="1">
        <f t="shared" si="15"/>
        <v>54</v>
      </c>
      <c r="BE32" s="12">
        <f t="shared" si="16"/>
        <v>0.9</v>
      </c>
      <c r="BF32" s="12" t="str">
        <f t="shared" si="17"/>
        <v>4</v>
      </c>
      <c r="BG32" s="1">
        <v>9</v>
      </c>
      <c r="BH32" s="1">
        <v>7</v>
      </c>
      <c r="BI32" s="1">
        <v>7</v>
      </c>
      <c r="BJ32" s="1">
        <v>7</v>
      </c>
      <c r="BK32" s="1">
        <v>7</v>
      </c>
      <c r="BL32" s="1">
        <v>7</v>
      </c>
      <c r="BM32" s="1">
        <v>7</v>
      </c>
      <c r="BN32" s="1">
        <f t="shared" si="18"/>
        <v>51</v>
      </c>
      <c r="BO32" s="12">
        <f t="shared" si="19"/>
        <v>0.72857142857142854</v>
      </c>
      <c r="BP32" s="12" t="str">
        <f t="shared" si="20"/>
        <v>3</v>
      </c>
      <c r="BQ32" s="1">
        <v>7</v>
      </c>
      <c r="BR32" s="1">
        <v>7</v>
      </c>
      <c r="BS32" s="1">
        <v>7</v>
      </c>
      <c r="BT32" s="1">
        <v>7</v>
      </c>
      <c r="BU32" s="1">
        <v>7</v>
      </c>
      <c r="BV32" s="1">
        <f t="shared" si="21"/>
        <v>35</v>
      </c>
      <c r="BW32" s="12">
        <f t="shared" si="22"/>
        <v>0.7</v>
      </c>
      <c r="BX32" s="12" t="str">
        <f t="shared" si="23"/>
        <v>3</v>
      </c>
      <c r="BY32" s="1">
        <v>7</v>
      </c>
      <c r="BZ32" s="1">
        <v>6</v>
      </c>
      <c r="CA32" s="1">
        <v>6</v>
      </c>
      <c r="CB32" s="1">
        <v>6</v>
      </c>
      <c r="CC32" s="1">
        <f t="shared" si="24"/>
        <v>25</v>
      </c>
      <c r="CD32" s="12">
        <f t="shared" si="25"/>
        <v>0.625</v>
      </c>
      <c r="CE32" s="12" t="str">
        <f t="shared" si="26"/>
        <v>3</v>
      </c>
      <c r="CF32" s="1">
        <v>6</v>
      </c>
      <c r="CG32" s="1">
        <v>6</v>
      </c>
      <c r="CH32" s="1">
        <v>6</v>
      </c>
      <c r="CI32" s="1">
        <v>6</v>
      </c>
      <c r="CJ32" s="1">
        <f t="shared" si="27"/>
        <v>24</v>
      </c>
      <c r="CK32" s="12">
        <f t="shared" si="28"/>
        <v>0.6</v>
      </c>
      <c r="CL32" s="12" t="str">
        <f t="shared" si="29"/>
        <v>3</v>
      </c>
      <c r="CM32" s="1">
        <v>6</v>
      </c>
      <c r="CN32" s="1">
        <v>6</v>
      </c>
      <c r="CO32" s="1">
        <v>6</v>
      </c>
      <c r="CP32" s="1">
        <v>6</v>
      </c>
      <c r="CQ32" s="1">
        <v>6</v>
      </c>
      <c r="CR32" s="1">
        <v>8</v>
      </c>
      <c r="CS32" s="1">
        <f t="shared" si="30"/>
        <v>38</v>
      </c>
      <c r="CT32" s="12">
        <f t="shared" si="31"/>
        <v>0.6333333333333333</v>
      </c>
      <c r="CU32" s="12" t="str">
        <f t="shared" si="32"/>
        <v>3</v>
      </c>
      <c r="CV32" s="1">
        <v>8</v>
      </c>
      <c r="CW32" s="1">
        <v>8</v>
      </c>
      <c r="CX32" s="1">
        <v>9</v>
      </c>
      <c r="CY32" s="1">
        <v>8</v>
      </c>
      <c r="CZ32" s="1">
        <v>9</v>
      </c>
      <c r="DA32" s="1">
        <v>9</v>
      </c>
      <c r="DB32" s="1">
        <v>9</v>
      </c>
      <c r="DC32" s="1">
        <v>9</v>
      </c>
      <c r="DD32" s="1">
        <v>9</v>
      </c>
      <c r="DE32" s="1">
        <v>9</v>
      </c>
      <c r="DF32" s="1">
        <v>9</v>
      </c>
      <c r="DG32" s="1">
        <f t="shared" si="33"/>
        <v>96</v>
      </c>
      <c r="DH32" s="12">
        <f t="shared" si="34"/>
        <v>0.87272727272727268</v>
      </c>
      <c r="DI32" s="12" t="str">
        <f t="shared" si="35"/>
        <v>4</v>
      </c>
      <c r="DJ32" s="1">
        <v>9</v>
      </c>
      <c r="DK32" s="1">
        <v>7</v>
      </c>
      <c r="DL32" s="1">
        <v>8</v>
      </c>
      <c r="DM32" s="1">
        <v>7</v>
      </c>
      <c r="DN32" s="1">
        <v>8</v>
      </c>
      <c r="DO32" s="1">
        <v>7</v>
      </c>
      <c r="DP32" s="1">
        <f t="shared" si="36"/>
        <v>46</v>
      </c>
      <c r="DQ32" s="12">
        <f t="shared" si="37"/>
        <v>0.76666666666666672</v>
      </c>
      <c r="DR32" s="12" t="str">
        <f t="shared" si="38"/>
        <v>4</v>
      </c>
      <c r="DS32" s="1">
        <v>8</v>
      </c>
      <c r="DT32" s="1">
        <v>7</v>
      </c>
      <c r="DU32" s="1">
        <v>8</v>
      </c>
      <c r="DV32" s="1">
        <v>7</v>
      </c>
      <c r="DW32" s="1">
        <v>8</v>
      </c>
      <c r="DX32" s="1">
        <v>7</v>
      </c>
      <c r="DY32" s="1">
        <v>8</v>
      </c>
      <c r="DZ32" s="1">
        <f t="shared" si="39"/>
        <v>53</v>
      </c>
      <c r="EA32" s="12">
        <f t="shared" si="40"/>
        <v>0.75714285714285712</v>
      </c>
      <c r="EB32" s="12" t="str">
        <f t="shared" si="41"/>
        <v>4</v>
      </c>
      <c r="EC32" s="1">
        <v>8</v>
      </c>
      <c r="ED32" s="1">
        <v>7</v>
      </c>
      <c r="EE32" s="1">
        <v>7</v>
      </c>
      <c r="EF32" s="1">
        <f t="shared" si="42"/>
        <v>22</v>
      </c>
      <c r="EG32" s="12">
        <f t="shared" si="43"/>
        <v>0.73333333333333328</v>
      </c>
      <c r="EH32" s="12" t="str">
        <f t="shared" si="44"/>
        <v>3</v>
      </c>
      <c r="EI32" s="1">
        <v>7</v>
      </c>
      <c r="EJ32" s="1">
        <v>7</v>
      </c>
      <c r="EK32" s="1">
        <f t="shared" si="45"/>
        <v>14</v>
      </c>
      <c r="EL32" s="12">
        <f t="shared" si="46"/>
        <v>0.7</v>
      </c>
      <c r="EM32" s="12" t="str">
        <f t="shared" si="47"/>
        <v>3</v>
      </c>
      <c r="EN32" s="1">
        <v>8</v>
      </c>
      <c r="EO32" s="1">
        <v>8</v>
      </c>
      <c r="EP32" s="1">
        <f t="shared" si="48"/>
        <v>16</v>
      </c>
      <c r="EQ32" s="12">
        <f t="shared" si="49"/>
        <v>0.8</v>
      </c>
      <c r="ER32" s="12" t="str">
        <f t="shared" si="50"/>
        <v>4</v>
      </c>
      <c r="ES32" s="1">
        <v>7</v>
      </c>
      <c r="ET32" s="1">
        <v>9</v>
      </c>
      <c r="EU32" s="1">
        <f t="shared" si="51"/>
        <v>16</v>
      </c>
      <c r="EV32" s="12">
        <f t="shared" si="52"/>
        <v>0.8</v>
      </c>
      <c r="EW32" s="12" t="str">
        <f t="shared" si="53"/>
        <v>4</v>
      </c>
      <c r="EX32" s="1">
        <v>7</v>
      </c>
      <c r="EY32" s="1">
        <f t="shared" si="54"/>
        <v>7</v>
      </c>
      <c r="EZ32" s="12">
        <f t="shared" si="55"/>
        <v>0.7</v>
      </c>
      <c r="FA32" s="12" t="str">
        <f t="shared" si="56"/>
        <v>3</v>
      </c>
    </row>
    <row r="33" spans="1:157" x14ac:dyDescent="0.25">
      <c r="A33" s="1">
        <v>29</v>
      </c>
      <c r="B33" s="1">
        <v>7</v>
      </c>
      <c r="C33" s="1">
        <v>6</v>
      </c>
      <c r="D33" s="1">
        <v>8</v>
      </c>
      <c r="E33" s="1">
        <v>8</v>
      </c>
      <c r="F33" s="1">
        <v>7</v>
      </c>
      <c r="G33" s="1">
        <v>7</v>
      </c>
      <c r="H33" s="1">
        <v>7</v>
      </c>
      <c r="I33" s="1">
        <f t="shared" si="0"/>
        <v>50</v>
      </c>
      <c r="J33" s="12">
        <f t="shared" si="1"/>
        <v>0.7142857142857143</v>
      </c>
      <c r="K33" s="12" t="str">
        <f t="shared" si="2"/>
        <v>3</v>
      </c>
      <c r="L33" s="1">
        <v>6</v>
      </c>
      <c r="M33" s="1">
        <v>7</v>
      </c>
      <c r="N33" s="1">
        <f t="shared" si="3"/>
        <v>13</v>
      </c>
      <c r="O33" s="12">
        <f t="shared" si="4"/>
        <v>0.65</v>
      </c>
      <c r="P33" s="12" t="str">
        <f t="shared" si="5"/>
        <v>3</v>
      </c>
      <c r="Q33" s="1">
        <v>6</v>
      </c>
      <c r="R33" s="1">
        <v>7</v>
      </c>
      <c r="S33" s="1">
        <v>7</v>
      </c>
      <c r="T33" s="1">
        <v>7</v>
      </c>
      <c r="U33" s="1">
        <v>8</v>
      </c>
      <c r="V33" s="1">
        <v>8</v>
      </c>
      <c r="W33" s="1">
        <v>7</v>
      </c>
      <c r="X33" s="1">
        <v>7</v>
      </c>
      <c r="Y33" s="1">
        <v>7</v>
      </c>
      <c r="Z33" s="1">
        <f t="shared" si="6"/>
        <v>64</v>
      </c>
      <c r="AA33" s="12">
        <f t="shared" si="7"/>
        <v>0.71111111111111114</v>
      </c>
      <c r="AB33" s="12" t="str">
        <f t="shared" si="8"/>
        <v>3</v>
      </c>
      <c r="AC33" s="1">
        <v>6</v>
      </c>
      <c r="AD33" s="1">
        <v>6</v>
      </c>
      <c r="AE33" s="1">
        <v>7</v>
      </c>
      <c r="AF33" s="1">
        <v>7</v>
      </c>
      <c r="AG33" s="1">
        <v>7</v>
      </c>
      <c r="AH33" s="1">
        <v>7</v>
      </c>
      <c r="AI33" s="1">
        <v>7</v>
      </c>
      <c r="AJ33" s="1">
        <v>7</v>
      </c>
      <c r="AK33" s="1">
        <f t="shared" si="9"/>
        <v>54</v>
      </c>
      <c r="AL33" s="12">
        <f t="shared" si="10"/>
        <v>0.67500000000000004</v>
      </c>
      <c r="AM33" s="12" t="str">
        <f t="shared" si="11"/>
        <v>3</v>
      </c>
      <c r="AN33" s="1">
        <v>8</v>
      </c>
      <c r="AO33" s="1">
        <v>7</v>
      </c>
      <c r="AP33" s="1">
        <v>7</v>
      </c>
      <c r="AQ33" s="1">
        <v>7</v>
      </c>
      <c r="AR33" s="1">
        <v>7</v>
      </c>
      <c r="AS33" s="1">
        <v>6</v>
      </c>
      <c r="AT33" s="1">
        <v>6</v>
      </c>
      <c r="AU33" s="1">
        <f t="shared" si="12"/>
        <v>48</v>
      </c>
      <c r="AV33" s="12">
        <f t="shared" si="13"/>
        <v>0.68571428571428572</v>
      </c>
      <c r="AW33" s="12" t="str">
        <f t="shared" si="14"/>
        <v>3</v>
      </c>
      <c r="AX33" s="1">
        <v>7</v>
      </c>
      <c r="AY33" s="1">
        <v>7</v>
      </c>
      <c r="AZ33" s="1">
        <v>7</v>
      </c>
      <c r="BA33" s="1">
        <v>7</v>
      </c>
      <c r="BB33" s="1">
        <v>7</v>
      </c>
      <c r="BC33" s="1">
        <v>7</v>
      </c>
      <c r="BD33" s="1">
        <f t="shared" si="15"/>
        <v>42</v>
      </c>
      <c r="BE33" s="12">
        <f t="shared" si="16"/>
        <v>0.7</v>
      </c>
      <c r="BF33" s="12" t="str">
        <f t="shared" si="17"/>
        <v>3</v>
      </c>
      <c r="BG33" s="1">
        <v>6</v>
      </c>
      <c r="BH33" s="1">
        <v>7</v>
      </c>
      <c r="BI33" s="1">
        <v>6</v>
      </c>
      <c r="BJ33" s="1">
        <v>7</v>
      </c>
      <c r="BK33" s="1">
        <v>8</v>
      </c>
      <c r="BL33" s="1">
        <v>7</v>
      </c>
      <c r="BM33" s="1">
        <v>7</v>
      </c>
      <c r="BN33" s="1">
        <f t="shared" si="18"/>
        <v>48</v>
      </c>
      <c r="BO33" s="12">
        <f t="shared" si="19"/>
        <v>0.68571428571428572</v>
      </c>
      <c r="BP33" s="12" t="str">
        <f t="shared" si="20"/>
        <v>3</v>
      </c>
      <c r="BQ33" s="1">
        <v>8</v>
      </c>
      <c r="BR33" s="1">
        <v>7</v>
      </c>
      <c r="BS33" s="1">
        <v>7</v>
      </c>
      <c r="BT33" s="1">
        <v>8</v>
      </c>
      <c r="BU33" s="1">
        <v>7</v>
      </c>
      <c r="BV33" s="1">
        <f t="shared" si="21"/>
        <v>37</v>
      </c>
      <c r="BW33" s="12">
        <f t="shared" si="22"/>
        <v>0.74</v>
      </c>
      <c r="BX33" s="12" t="str">
        <f t="shared" si="23"/>
        <v>3</v>
      </c>
      <c r="BY33" s="1">
        <v>7</v>
      </c>
      <c r="BZ33" s="1">
        <v>7</v>
      </c>
      <c r="CA33" s="1">
        <v>7</v>
      </c>
      <c r="CB33" s="1">
        <v>7</v>
      </c>
      <c r="CC33" s="1">
        <f t="shared" si="24"/>
        <v>28</v>
      </c>
      <c r="CD33" s="12">
        <f t="shared" si="25"/>
        <v>0.7</v>
      </c>
      <c r="CE33" s="12" t="str">
        <f t="shared" si="26"/>
        <v>3</v>
      </c>
      <c r="CF33" s="1">
        <v>7</v>
      </c>
      <c r="CG33" s="1">
        <v>7</v>
      </c>
      <c r="CH33" s="1">
        <v>7</v>
      </c>
      <c r="CI33" s="1">
        <v>7</v>
      </c>
      <c r="CJ33" s="1">
        <f t="shared" si="27"/>
        <v>28</v>
      </c>
      <c r="CK33" s="12">
        <f t="shared" si="28"/>
        <v>0.7</v>
      </c>
      <c r="CL33" s="12" t="str">
        <f t="shared" si="29"/>
        <v>3</v>
      </c>
      <c r="CM33" s="1">
        <v>7</v>
      </c>
      <c r="CN33" s="1">
        <v>6</v>
      </c>
      <c r="CO33" s="1">
        <v>7</v>
      </c>
      <c r="CP33" s="1">
        <v>8</v>
      </c>
      <c r="CQ33" s="1">
        <v>7</v>
      </c>
      <c r="CR33" s="1">
        <v>7</v>
      </c>
      <c r="CS33" s="1">
        <f t="shared" si="30"/>
        <v>42</v>
      </c>
      <c r="CT33" s="12">
        <f t="shared" si="31"/>
        <v>0.7</v>
      </c>
      <c r="CU33" s="12" t="str">
        <f t="shared" si="32"/>
        <v>3</v>
      </c>
      <c r="CV33" s="1">
        <v>8</v>
      </c>
      <c r="CW33" s="1">
        <v>7</v>
      </c>
      <c r="CX33" s="1">
        <v>7</v>
      </c>
      <c r="CY33" s="1">
        <v>7</v>
      </c>
      <c r="CZ33" s="1">
        <v>7</v>
      </c>
      <c r="DA33" s="1">
        <v>8</v>
      </c>
      <c r="DB33" s="1">
        <v>7</v>
      </c>
      <c r="DC33" s="1">
        <v>6</v>
      </c>
      <c r="DD33" s="1">
        <v>7</v>
      </c>
      <c r="DE33" s="1">
        <v>7</v>
      </c>
      <c r="DF33" s="1">
        <v>7</v>
      </c>
      <c r="DG33" s="1">
        <f t="shared" si="33"/>
        <v>78</v>
      </c>
      <c r="DH33" s="12">
        <f t="shared" si="34"/>
        <v>0.70909090909090911</v>
      </c>
      <c r="DI33" s="12" t="str">
        <f t="shared" si="35"/>
        <v>3</v>
      </c>
      <c r="DJ33" s="1">
        <v>7</v>
      </c>
      <c r="DK33" s="1">
        <v>8</v>
      </c>
      <c r="DL33" s="1">
        <v>7</v>
      </c>
      <c r="DM33" s="1">
        <v>7</v>
      </c>
      <c r="DN33" s="1">
        <v>7</v>
      </c>
      <c r="DO33" s="1">
        <v>7</v>
      </c>
      <c r="DP33" s="1">
        <f t="shared" si="36"/>
        <v>43</v>
      </c>
      <c r="DQ33" s="12">
        <f t="shared" si="37"/>
        <v>0.71666666666666667</v>
      </c>
      <c r="DR33" s="12" t="str">
        <f t="shared" si="38"/>
        <v>3</v>
      </c>
      <c r="DS33" s="1">
        <v>8</v>
      </c>
      <c r="DT33" s="1">
        <v>7</v>
      </c>
      <c r="DU33" s="1">
        <v>6</v>
      </c>
      <c r="DV33" s="1">
        <v>7</v>
      </c>
      <c r="DW33" s="1">
        <v>7</v>
      </c>
      <c r="DX33" s="1">
        <v>7</v>
      </c>
      <c r="DY33" s="1">
        <v>7</v>
      </c>
      <c r="DZ33" s="1">
        <f t="shared" si="39"/>
        <v>49</v>
      </c>
      <c r="EA33" s="12">
        <f t="shared" si="40"/>
        <v>0.7</v>
      </c>
      <c r="EB33" s="12" t="str">
        <f t="shared" si="41"/>
        <v>3</v>
      </c>
      <c r="EC33" s="1">
        <v>7</v>
      </c>
      <c r="ED33" s="1">
        <v>8</v>
      </c>
      <c r="EE33" s="1">
        <v>7</v>
      </c>
      <c r="EF33" s="1">
        <f t="shared" si="42"/>
        <v>22</v>
      </c>
      <c r="EG33" s="12">
        <f t="shared" si="43"/>
        <v>0.73333333333333328</v>
      </c>
      <c r="EH33" s="12" t="str">
        <f t="shared" si="44"/>
        <v>3</v>
      </c>
      <c r="EI33" s="1">
        <v>7</v>
      </c>
      <c r="EJ33" s="1">
        <v>7</v>
      </c>
      <c r="EK33" s="1">
        <f t="shared" si="45"/>
        <v>14</v>
      </c>
      <c r="EL33" s="12">
        <f t="shared" si="46"/>
        <v>0.7</v>
      </c>
      <c r="EM33" s="12" t="str">
        <f t="shared" si="47"/>
        <v>3</v>
      </c>
      <c r="EN33" s="1">
        <v>7</v>
      </c>
      <c r="EO33" s="1">
        <v>7</v>
      </c>
      <c r="EP33" s="1">
        <f t="shared" si="48"/>
        <v>14</v>
      </c>
      <c r="EQ33" s="12">
        <f t="shared" si="49"/>
        <v>0.7</v>
      </c>
      <c r="ER33" s="12" t="str">
        <f t="shared" si="50"/>
        <v>3</v>
      </c>
      <c r="ES33" s="1">
        <v>7</v>
      </c>
      <c r="ET33" s="1">
        <v>7</v>
      </c>
      <c r="EU33" s="1">
        <f t="shared" si="51"/>
        <v>14</v>
      </c>
      <c r="EV33" s="12">
        <f t="shared" si="52"/>
        <v>0.7</v>
      </c>
      <c r="EW33" s="12" t="str">
        <f t="shared" si="53"/>
        <v>3</v>
      </c>
      <c r="EX33" s="1">
        <v>7</v>
      </c>
      <c r="EY33" s="1">
        <f t="shared" si="54"/>
        <v>7</v>
      </c>
      <c r="EZ33" s="12">
        <f t="shared" si="55"/>
        <v>0.7</v>
      </c>
      <c r="FA33" s="12" t="str">
        <f t="shared" si="56"/>
        <v>3</v>
      </c>
    </row>
    <row r="34" spans="1:157" x14ac:dyDescent="0.25">
      <c r="A34" s="1">
        <v>30</v>
      </c>
      <c r="B34" s="1">
        <v>8</v>
      </c>
      <c r="C34" s="1">
        <v>8</v>
      </c>
      <c r="D34" s="1">
        <v>8</v>
      </c>
      <c r="E34" s="1">
        <v>8</v>
      </c>
      <c r="F34" s="1">
        <v>8</v>
      </c>
      <c r="G34" s="1">
        <v>8</v>
      </c>
      <c r="H34" s="1">
        <v>8</v>
      </c>
      <c r="I34" s="1">
        <f t="shared" si="0"/>
        <v>56</v>
      </c>
      <c r="J34" s="12">
        <f t="shared" si="1"/>
        <v>0.8</v>
      </c>
      <c r="K34" s="12" t="str">
        <f t="shared" si="2"/>
        <v>4</v>
      </c>
      <c r="L34" s="1">
        <v>8</v>
      </c>
      <c r="M34" s="1">
        <v>8</v>
      </c>
      <c r="N34" s="1">
        <f t="shared" si="3"/>
        <v>16</v>
      </c>
      <c r="O34" s="12">
        <f t="shared" si="4"/>
        <v>0.8</v>
      </c>
      <c r="P34" s="12" t="str">
        <f t="shared" si="5"/>
        <v>4</v>
      </c>
      <c r="Q34" s="1">
        <v>8</v>
      </c>
      <c r="R34" s="1">
        <v>7</v>
      </c>
      <c r="S34" s="1">
        <v>7</v>
      </c>
      <c r="T34" s="1">
        <v>7</v>
      </c>
      <c r="U34" s="1">
        <v>7</v>
      </c>
      <c r="V34" s="1">
        <v>7</v>
      </c>
      <c r="W34" s="1">
        <v>7</v>
      </c>
      <c r="X34" s="1">
        <v>7</v>
      </c>
      <c r="Y34" s="1">
        <v>7</v>
      </c>
      <c r="Z34" s="1">
        <f t="shared" si="6"/>
        <v>64</v>
      </c>
      <c r="AA34" s="12">
        <f t="shared" si="7"/>
        <v>0.71111111111111114</v>
      </c>
      <c r="AB34" s="12" t="str">
        <f t="shared" si="8"/>
        <v>3</v>
      </c>
      <c r="AC34" s="1">
        <v>7</v>
      </c>
      <c r="AD34" s="1">
        <v>7</v>
      </c>
      <c r="AE34" s="1">
        <v>7</v>
      </c>
      <c r="AF34" s="1">
        <v>7</v>
      </c>
      <c r="AG34" s="1">
        <v>7</v>
      </c>
      <c r="AH34" s="1">
        <v>7</v>
      </c>
      <c r="AI34" s="1">
        <v>7</v>
      </c>
      <c r="AJ34" s="1">
        <v>7</v>
      </c>
      <c r="AK34" s="1">
        <f t="shared" si="9"/>
        <v>56</v>
      </c>
      <c r="AL34" s="12">
        <f t="shared" si="10"/>
        <v>0.7</v>
      </c>
      <c r="AM34" s="12" t="str">
        <f t="shared" si="11"/>
        <v>3</v>
      </c>
      <c r="AN34" s="1">
        <v>7</v>
      </c>
      <c r="AO34" s="1">
        <v>7</v>
      </c>
      <c r="AP34" s="1">
        <v>7</v>
      </c>
      <c r="AQ34" s="1">
        <v>7</v>
      </c>
      <c r="AR34" s="1">
        <v>7</v>
      </c>
      <c r="AS34" s="1">
        <v>7</v>
      </c>
      <c r="AT34" s="1">
        <v>7</v>
      </c>
      <c r="AU34" s="1">
        <f t="shared" si="12"/>
        <v>49</v>
      </c>
      <c r="AV34" s="12">
        <f t="shared" si="13"/>
        <v>0.7</v>
      </c>
      <c r="AW34" s="12" t="str">
        <f t="shared" si="14"/>
        <v>3</v>
      </c>
      <c r="AX34" s="1">
        <v>7</v>
      </c>
      <c r="AY34" s="1">
        <v>7</v>
      </c>
      <c r="AZ34" s="1">
        <v>7</v>
      </c>
      <c r="BA34" s="1">
        <v>7</v>
      </c>
      <c r="BB34" s="1">
        <v>7</v>
      </c>
      <c r="BC34" s="1">
        <v>7</v>
      </c>
      <c r="BD34" s="1">
        <f t="shared" si="15"/>
        <v>42</v>
      </c>
      <c r="BE34" s="12">
        <f t="shared" si="16"/>
        <v>0.7</v>
      </c>
      <c r="BF34" s="12" t="str">
        <f t="shared" si="17"/>
        <v>3</v>
      </c>
      <c r="BG34" s="1">
        <v>7</v>
      </c>
      <c r="BH34" s="1">
        <v>7</v>
      </c>
      <c r="BI34" s="1">
        <v>7</v>
      </c>
      <c r="BJ34" s="1">
        <v>7</v>
      </c>
      <c r="BK34" s="1">
        <v>7</v>
      </c>
      <c r="BL34" s="1">
        <v>7</v>
      </c>
      <c r="BM34" s="1">
        <v>7</v>
      </c>
      <c r="BN34" s="1">
        <f t="shared" si="18"/>
        <v>49</v>
      </c>
      <c r="BO34" s="12">
        <f t="shared" si="19"/>
        <v>0.7</v>
      </c>
      <c r="BP34" s="12" t="str">
        <f t="shared" si="20"/>
        <v>3</v>
      </c>
      <c r="BQ34" s="1">
        <v>7</v>
      </c>
      <c r="BR34" s="1">
        <v>7</v>
      </c>
      <c r="BS34" s="1">
        <v>7</v>
      </c>
      <c r="BT34" s="1">
        <v>7</v>
      </c>
      <c r="BU34" s="1">
        <v>7</v>
      </c>
      <c r="BV34" s="1">
        <f t="shared" si="21"/>
        <v>35</v>
      </c>
      <c r="BW34" s="12">
        <f t="shared" si="22"/>
        <v>0.7</v>
      </c>
      <c r="BX34" s="12" t="str">
        <f t="shared" si="23"/>
        <v>3</v>
      </c>
      <c r="BY34" s="1">
        <v>7</v>
      </c>
      <c r="BZ34" s="1">
        <v>7</v>
      </c>
      <c r="CA34" s="1">
        <v>7</v>
      </c>
      <c r="CB34" s="1">
        <v>7</v>
      </c>
      <c r="CC34" s="1">
        <f t="shared" si="24"/>
        <v>28</v>
      </c>
      <c r="CD34" s="12">
        <f t="shared" si="25"/>
        <v>0.7</v>
      </c>
      <c r="CE34" s="12" t="str">
        <f t="shared" si="26"/>
        <v>3</v>
      </c>
      <c r="CF34" s="1">
        <v>7</v>
      </c>
      <c r="CG34" s="1">
        <v>7</v>
      </c>
      <c r="CH34" s="1">
        <v>7</v>
      </c>
      <c r="CI34" s="1">
        <v>7</v>
      </c>
      <c r="CJ34" s="1">
        <f t="shared" si="27"/>
        <v>28</v>
      </c>
      <c r="CK34" s="12">
        <f t="shared" si="28"/>
        <v>0.7</v>
      </c>
      <c r="CL34" s="12" t="str">
        <f t="shared" si="29"/>
        <v>3</v>
      </c>
      <c r="CM34" s="1">
        <v>7</v>
      </c>
      <c r="CN34" s="1">
        <v>7</v>
      </c>
      <c r="CO34" s="1">
        <v>7</v>
      </c>
      <c r="CP34" s="1">
        <v>7</v>
      </c>
      <c r="CQ34" s="1">
        <v>7</v>
      </c>
      <c r="CR34" s="1">
        <v>7</v>
      </c>
      <c r="CS34" s="1">
        <f t="shared" si="30"/>
        <v>42</v>
      </c>
      <c r="CT34" s="12">
        <f t="shared" si="31"/>
        <v>0.7</v>
      </c>
      <c r="CU34" s="12" t="str">
        <f t="shared" si="32"/>
        <v>3</v>
      </c>
      <c r="CV34" s="1">
        <v>7</v>
      </c>
      <c r="CW34" s="1">
        <v>7</v>
      </c>
      <c r="CX34" s="1">
        <v>7</v>
      </c>
      <c r="CY34" s="1">
        <v>7</v>
      </c>
      <c r="CZ34" s="1">
        <v>7</v>
      </c>
      <c r="DA34" s="1">
        <v>7</v>
      </c>
      <c r="DB34" s="1">
        <v>7</v>
      </c>
      <c r="DC34" s="1">
        <v>7</v>
      </c>
      <c r="DD34" s="1">
        <v>7</v>
      </c>
      <c r="DE34" s="1">
        <v>7</v>
      </c>
      <c r="DF34" s="1">
        <v>7</v>
      </c>
      <c r="DG34" s="1">
        <f t="shared" si="33"/>
        <v>77</v>
      </c>
      <c r="DH34" s="12">
        <f t="shared" si="34"/>
        <v>0.7</v>
      </c>
      <c r="DI34" s="12" t="str">
        <f t="shared" si="35"/>
        <v>3</v>
      </c>
      <c r="DJ34" s="1">
        <v>7</v>
      </c>
      <c r="DK34" s="1">
        <v>7</v>
      </c>
      <c r="DL34" s="1">
        <v>7</v>
      </c>
      <c r="DM34" s="1">
        <v>7</v>
      </c>
      <c r="DN34" s="1">
        <v>7</v>
      </c>
      <c r="DO34" s="1">
        <v>7</v>
      </c>
      <c r="DP34" s="1">
        <f t="shared" si="36"/>
        <v>42</v>
      </c>
      <c r="DQ34" s="12">
        <f t="shared" si="37"/>
        <v>0.7</v>
      </c>
      <c r="DR34" s="12" t="str">
        <f t="shared" si="38"/>
        <v>3</v>
      </c>
      <c r="DS34" s="1">
        <v>7</v>
      </c>
      <c r="DT34" s="1">
        <v>7</v>
      </c>
      <c r="DU34" s="1">
        <v>7</v>
      </c>
      <c r="DV34" s="1">
        <v>7</v>
      </c>
      <c r="DW34" s="1">
        <v>7</v>
      </c>
      <c r="DX34" s="1">
        <v>7</v>
      </c>
      <c r="DY34" s="1">
        <v>7</v>
      </c>
      <c r="DZ34" s="1">
        <f t="shared" si="39"/>
        <v>49</v>
      </c>
      <c r="EA34" s="12">
        <f t="shared" si="40"/>
        <v>0.7</v>
      </c>
      <c r="EB34" s="12" t="str">
        <f t="shared" si="41"/>
        <v>3</v>
      </c>
      <c r="EC34" s="1">
        <v>7</v>
      </c>
      <c r="ED34" s="1">
        <v>7</v>
      </c>
      <c r="EE34" s="1">
        <v>7</v>
      </c>
      <c r="EF34" s="1">
        <f t="shared" si="42"/>
        <v>21</v>
      </c>
      <c r="EG34" s="12">
        <f t="shared" si="43"/>
        <v>0.7</v>
      </c>
      <c r="EH34" s="12" t="str">
        <f t="shared" si="44"/>
        <v>3</v>
      </c>
      <c r="EI34" s="1">
        <v>7</v>
      </c>
      <c r="EJ34" s="1">
        <v>7</v>
      </c>
      <c r="EK34" s="1">
        <f t="shared" si="45"/>
        <v>14</v>
      </c>
      <c r="EL34" s="12">
        <f t="shared" si="46"/>
        <v>0.7</v>
      </c>
      <c r="EM34" s="12" t="str">
        <f t="shared" si="47"/>
        <v>3</v>
      </c>
      <c r="EN34" s="1">
        <v>7</v>
      </c>
      <c r="EO34" s="1">
        <v>7</v>
      </c>
      <c r="EP34" s="1">
        <f t="shared" si="48"/>
        <v>14</v>
      </c>
      <c r="EQ34" s="12">
        <f t="shared" si="49"/>
        <v>0.7</v>
      </c>
      <c r="ER34" s="12" t="str">
        <f t="shared" si="50"/>
        <v>3</v>
      </c>
      <c r="ES34" s="1">
        <v>7</v>
      </c>
      <c r="ET34" s="1">
        <v>7</v>
      </c>
      <c r="EU34" s="1">
        <f t="shared" si="51"/>
        <v>14</v>
      </c>
      <c r="EV34" s="12">
        <f t="shared" si="52"/>
        <v>0.7</v>
      </c>
      <c r="EW34" s="12" t="str">
        <f t="shared" si="53"/>
        <v>3</v>
      </c>
      <c r="EX34" s="1">
        <v>7</v>
      </c>
      <c r="EY34" s="1">
        <f t="shared" si="54"/>
        <v>7</v>
      </c>
      <c r="EZ34" s="12">
        <f t="shared" si="55"/>
        <v>0.7</v>
      </c>
      <c r="FA34" s="12" t="str">
        <f t="shared" si="56"/>
        <v>3</v>
      </c>
    </row>
    <row r="35" spans="1:157" x14ac:dyDescent="0.25">
      <c r="A35" s="1">
        <v>31</v>
      </c>
      <c r="B35" s="1">
        <v>8</v>
      </c>
      <c r="C35" s="1">
        <v>8</v>
      </c>
      <c r="D35" s="1">
        <v>8</v>
      </c>
      <c r="E35" s="1">
        <v>8</v>
      </c>
      <c r="F35" s="1">
        <v>8</v>
      </c>
      <c r="G35" s="1">
        <v>8</v>
      </c>
      <c r="H35" s="1">
        <v>8</v>
      </c>
      <c r="I35" s="1">
        <f t="shared" si="0"/>
        <v>56</v>
      </c>
      <c r="J35" s="12">
        <f t="shared" si="1"/>
        <v>0.8</v>
      </c>
      <c r="K35" s="12" t="str">
        <f t="shared" si="2"/>
        <v>4</v>
      </c>
      <c r="L35" s="1">
        <v>8</v>
      </c>
      <c r="M35" s="1">
        <v>8</v>
      </c>
      <c r="N35" s="1">
        <f t="shared" si="3"/>
        <v>16</v>
      </c>
      <c r="O35" s="12">
        <f t="shared" si="4"/>
        <v>0.8</v>
      </c>
      <c r="P35" s="12" t="str">
        <f t="shared" si="5"/>
        <v>4</v>
      </c>
      <c r="Q35" s="1">
        <v>9</v>
      </c>
      <c r="R35" s="1">
        <v>7</v>
      </c>
      <c r="S35" s="1">
        <v>7</v>
      </c>
      <c r="T35" s="1">
        <v>7</v>
      </c>
      <c r="U35" s="1">
        <v>7</v>
      </c>
      <c r="V35" s="1">
        <v>8</v>
      </c>
      <c r="W35" s="1">
        <v>8</v>
      </c>
      <c r="X35" s="1">
        <v>8</v>
      </c>
      <c r="Y35" s="1">
        <v>8</v>
      </c>
      <c r="Z35" s="1">
        <f t="shared" si="6"/>
        <v>69</v>
      </c>
      <c r="AA35" s="12">
        <f t="shared" si="7"/>
        <v>0.76666666666666672</v>
      </c>
      <c r="AB35" s="12" t="str">
        <f t="shared" si="8"/>
        <v>4</v>
      </c>
      <c r="AC35" s="1">
        <v>7</v>
      </c>
      <c r="AD35" s="1">
        <v>7</v>
      </c>
      <c r="AE35" s="1">
        <v>9</v>
      </c>
      <c r="AF35" s="1">
        <v>9</v>
      </c>
      <c r="AG35" s="1">
        <v>7</v>
      </c>
      <c r="AH35" s="1">
        <v>8</v>
      </c>
      <c r="AI35" s="1">
        <v>9</v>
      </c>
      <c r="AJ35" s="1">
        <v>7</v>
      </c>
      <c r="AK35" s="1">
        <f t="shared" si="9"/>
        <v>63</v>
      </c>
      <c r="AL35" s="12">
        <f t="shared" si="10"/>
        <v>0.78749999999999998</v>
      </c>
      <c r="AM35" s="12" t="str">
        <f t="shared" si="11"/>
        <v>4</v>
      </c>
      <c r="AN35" s="1">
        <v>9</v>
      </c>
      <c r="AO35" s="1">
        <v>7</v>
      </c>
      <c r="AP35" s="1">
        <v>8</v>
      </c>
      <c r="AQ35" s="1">
        <v>9</v>
      </c>
      <c r="AR35" s="1">
        <v>9</v>
      </c>
      <c r="AS35" s="1">
        <v>9</v>
      </c>
      <c r="AT35" s="1">
        <v>8</v>
      </c>
      <c r="AU35" s="1">
        <f t="shared" si="12"/>
        <v>59</v>
      </c>
      <c r="AV35" s="12">
        <f t="shared" si="13"/>
        <v>0.84285714285714286</v>
      </c>
      <c r="AW35" s="12" t="str">
        <f t="shared" si="14"/>
        <v>4</v>
      </c>
      <c r="AX35" s="1">
        <v>8</v>
      </c>
      <c r="AY35" s="1">
        <v>8</v>
      </c>
      <c r="AZ35" s="1">
        <v>9</v>
      </c>
      <c r="BA35" s="1">
        <v>9</v>
      </c>
      <c r="BB35" s="1">
        <v>9</v>
      </c>
      <c r="BC35" s="1">
        <v>8</v>
      </c>
      <c r="BD35" s="1">
        <f t="shared" si="15"/>
        <v>51</v>
      </c>
      <c r="BE35" s="12">
        <f t="shared" si="16"/>
        <v>0.85</v>
      </c>
      <c r="BF35" s="12" t="str">
        <f t="shared" si="17"/>
        <v>4</v>
      </c>
      <c r="BG35" s="1">
        <v>9</v>
      </c>
      <c r="BH35" s="1">
        <v>7</v>
      </c>
      <c r="BI35" s="1">
        <v>8</v>
      </c>
      <c r="BJ35" s="1">
        <v>7</v>
      </c>
      <c r="BK35" s="1">
        <v>7</v>
      </c>
      <c r="BL35" s="1">
        <v>8</v>
      </c>
      <c r="BM35" s="1">
        <v>8</v>
      </c>
      <c r="BN35" s="1">
        <f t="shared" si="18"/>
        <v>54</v>
      </c>
      <c r="BO35" s="12">
        <f t="shared" si="19"/>
        <v>0.77142857142857146</v>
      </c>
      <c r="BP35" s="12" t="str">
        <f t="shared" si="20"/>
        <v>4</v>
      </c>
      <c r="BQ35" s="1">
        <v>8</v>
      </c>
      <c r="BR35" s="1">
        <v>7</v>
      </c>
      <c r="BS35" s="1">
        <v>7</v>
      </c>
      <c r="BT35" s="1">
        <v>8</v>
      </c>
      <c r="BU35" s="1">
        <v>8</v>
      </c>
      <c r="BV35" s="1">
        <f t="shared" si="21"/>
        <v>38</v>
      </c>
      <c r="BW35" s="12">
        <f t="shared" si="22"/>
        <v>0.76</v>
      </c>
      <c r="BX35" s="12" t="str">
        <f t="shared" si="23"/>
        <v>4</v>
      </c>
      <c r="BY35" s="1">
        <v>8</v>
      </c>
      <c r="BZ35" s="1">
        <v>8</v>
      </c>
      <c r="CA35" s="1">
        <v>8</v>
      </c>
      <c r="CB35" s="1">
        <v>7</v>
      </c>
      <c r="CC35" s="1">
        <f t="shared" si="24"/>
        <v>31</v>
      </c>
      <c r="CD35" s="12">
        <f t="shared" si="25"/>
        <v>0.77500000000000002</v>
      </c>
      <c r="CE35" s="12" t="str">
        <f t="shared" si="26"/>
        <v>4</v>
      </c>
      <c r="CF35" s="1">
        <v>8</v>
      </c>
      <c r="CG35" s="1">
        <v>9</v>
      </c>
      <c r="CH35" s="1">
        <v>8</v>
      </c>
      <c r="CI35" s="1">
        <v>8</v>
      </c>
      <c r="CJ35" s="1">
        <f t="shared" si="27"/>
        <v>33</v>
      </c>
      <c r="CK35" s="12">
        <f t="shared" si="28"/>
        <v>0.82499999999999996</v>
      </c>
      <c r="CL35" s="12" t="str">
        <f t="shared" si="29"/>
        <v>4</v>
      </c>
      <c r="CM35" s="1">
        <v>8</v>
      </c>
      <c r="CN35" s="1">
        <v>9</v>
      </c>
      <c r="CO35" s="1">
        <v>9</v>
      </c>
      <c r="CP35" s="1">
        <v>9</v>
      </c>
      <c r="CQ35" s="1">
        <v>8</v>
      </c>
      <c r="CR35" s="1">
        <v>7</v>
      </c>
      <c r="CS35" s="1">
        <f t="shared" si="30"/>
        <v>50</v>
      </c>
      <c r="CT35" s="12">
        <f t="shared" si="31"/>
        <v>0.83333333333333337</v>
      </c>
      <c r="CU35" s="12" t="str">
        <f t="shared" si="32"/>
        <v>4</v>
      </c>
      <c r="CV35" s="1">
        <v>7</v>
      </c>
      <c r="CW35" s="1">
        <v>8</v>
      </c>
      <c r="CX35" s="1">
        <v>8</v>
      </c>
      <c r="CY35" s="1">
        <v>7</v>
      </c>
      <c r="CZ35" s="1">
        <v>8</v>
      </c>
      <c r="DA35" s="1">
        <v>8</v>
      </c>
      <c r="DB35" s="1">
        <v>7</v>
      </c>
      <c r="DC35" s="1">
        <v>7</v>
      </c>
      <c r="DD35" s="1">
        <v>8</v>
      </c>
      <c r="DE35" s="1">
        <v>8</v>
      </c>
      <c r="DF35" s="1">
        <v>8</v>
      </c>
      <c r="DG35" s="1">
        <f t="shared" si="33"/>
        <v>84</v>
      </c>
      <c r="DH35" s="12">
        <f t="shared" si="34"/>
        <v>0.76363636363636367</v>
      </c>
      <c r="DI35" s="12" t="str">
        <f t="shared" si="35"/>
        <v>4</v>
      </c>
      <c r="DJ35" s="1">
        <v>8</v>
      </c>
      <c r="DK35" s="1">
        <v>8</v>
      </c>
      <c r="DL35" s="1">
        <v>9</v>
      </c>
      <c r="DM35" s="1">
        <v>9</v>
      </c>
      <c r="DN35" s="1">
        <v>8</v>
      </c>
      <c r="DO35" s="1">
        <v>10</v>
      </c>
      <c r="DP35" s="1">
        <f t="shared" si="36"/>
        <v>52</v>
      </c>
      <c r="DQ35" s="12">
        <f t="shared" si="37"/>
        <v>0.8666666666666667</v>
      </c>
      <c r="DR35" s="12" t="str">
        <f t="shared" si="38"/>
        <v>4</v>
      </c>
      <c r="DS35" s="1">
        <v>8</v>
      </c>
      <c r="DT35" s="1">
        <v>10</v>
      </c>
      <c r="DU35" s="1">
        <v>8</v>
      </c>
      <c r="DV35" s="1">
        <v>9</v>
      </c>
      <c r="DW35" s="1">
        <v>10</v>
      </c>
      <c r="DX35" s="1">
        <v>8</v>
      </c>
      <c r="DY35" s="1">
        <v>9</v>
      </c>
      <c r="DZ35" s="1">
        <f t="shared" si="39"/>
        <v>62</v>
      </c>
      <c r="EA35" s="12">
        <f t="shared" si="40"/>
        <v>0.88571428571428568</v>
      </c>
      <c r="EB35" s="12" t="str">
        <f t="shared" si="41"/>
        <v>4</v>
      </c>
      <c r="EC35" s="1">
        <v>4</v>
      </c>
      <c r="ED35" s="1">
        <v>7</v>
      </c>
      <c r="EE35" s="1">
        <v>8</v>
      </c>
      <c r="EF35" s="1">
        <f t="shared" si="42"/>
        <v>19</v>
      </c>
      <c r="EG35" s="12">
        <f t="shared" si="43"/>
        <v>0.6333333333333333</v>
      </c>
      <c r="EH35" s="12" t="str">
        <f t="shared" si="44"/>
        <v>3</v>
      </c>
      <c r="EI35" s="1">
        <v>8</v>
      </c>
      <c r="EJ35" s="1">
        <v>7</v>
      </c>
      <c r="EK35" s="1">
        <f t="shared" si="45"/>
        <v>15</v>
      </c>
      <c r="EL35" s="12">
        <f t="shared" si="46"/>
        <v>0.75</v>
      </c>
      <c r="EM35" s="12" t="str">
        <f t="shared" si="47"/>
        <v>3</v>
      </c>
      <c r="EN35" s="1">
        <v>7</v>
      </c>
      <c r="EO35" s="1">
        <v>8</v>
      </c>
      <c r="EP35" s="1">
        <f t="shared" si="48"/>
        <v>15</v>
      </c>
      <c r="EQ35" s="12">
        <f t="shared" si="49"/>
        <v>0.75</v>
      </c>
      <c r="ER35" s="12" t="str">
        <f t="shared" si="50"/>
        <v>3</v>
      </c>
      <c r="ES35" s="1">
        <v>9</v>
      </c>
      <c r="ET35" s="1">
        <v>8</v>
      </c>
      <c r="EU35" s="1">
        <f t="shared" si="51"/>
        <v>17</v>
      </c>
      <c r="EV35" s="12">
        <f t="shared" si="52"/>
        <v>0.85</v>
      </c>
      <c r="EW35" s="12" t="str">
        <f t="shared" si="53"/>
        <v>4</v>
      </c>
      <c r="EX35" s="1">
        <v>7</v>
      </c>
      <c r="EY35" s="1">
        <f t="shared" si="54"/>
        <v>7</v>
      </c>
      <c r="EZ35" s="12">
        <f t="shared" si="55"/>
        <v>0.7</v>
      </c>
      <c r="FA35" s="12" t="str">
        <f t="shared" si="56"/>
        <v>3</v>
      </c>
    </row>
    <row r="36" spans="1:157" x14ac:dyDescent="0.25">
      <c r="A36" s="1">
        <v>32</v>
      </c>
      <c r="B36" s="1">
        <v>8</v>
      </c>
      <c r="C36" s="1">
        <v>8</v>
      </c>
      <c r="D36" s="1">
        <v>8</v>
      </c>
      <c r="E36" s="1">
        <v>8</v>
      </c>
      <c r="F36" s="1">
        <v>8</v>
      </c>
      <c r="G36" s="1">
        <v>8</v>
      </c>
      <c r="H36" s="1">
        <v>8</v>
      </c>
      <c r="I36" s="1">
        <f t="shared" si="0"/>
        <v>56</v>
      </c>
      <c r="J36" s="12">
        <f t="shared" si="1"/>
        <v>0.8</v>
      </c>
      <c r="K36" s="12" t="str">
        <f t="shared" si="2"/>
        <v>4</v>
      </c>
      <c r="L36" s="1">
        <v>8</v>
      </c>
      <c r="M36" s="1">
        <v>8</v>
      </c>
      <c r="N36" s="1">
        <f t="shared" si="3"/>
        <v>16</v>
      </c>
      <c r="O36" s="12">
        <f t="shared" si="4"/>
        <v>0.8</v>
      </c>
      <c r="P36" s="12" t="str">
        <f t="shared" si="5"/>
        <v>4</v>
      </c>
      <c r="Q36" s="1">
        <v>7</v>
      </c>
      <c r="R36" s="1">
        <v>7</v>
      </c>
      <c r="S36" s="1">
        <v>7</v>
      </c>
      <c r="T36" s="1">
        <v>8</v>
      </c>
      <c r="U36" s="1">
        <v>8</v>
      </c>
      <c r="V36" s="1">
        <v>7</v>
      </c>
      <c r="W36" s="1">
        <v>7</v>
      </c>
      <c r="X36" s="1">
        <v>10</v>
      </c>
      <c r="Y36" s="1">
        <v>7</v>
      </c>
      <c r="Z36" s="1">
        <f t="shared" si="6"/>
        <v>68</v>
      </c>
      <c r="AA36" s="12">
        <f t="shared" si="7"/>
        <v>0.75555555555555554</v>
      </c>
      <c r="AB36" s="12" t="str">
        <f t="shared" si="8"/>
        <v>4</v>
      </c>
      <c r="AC36" s="1">
        <v>8</v>
      </c>
      <c r="AD36" s="1">
        <v>9</v>
      </c>
      <c r="AE36" s="1">
        <v>10</v>
      </c>
      <c r="AF36" s="1">
        <v>7</v>
      </c>
      <c r="AG36" s="1">
        <v>7</v>
      </c>
      <c r="AH36" s="1">
        <v>8</v>
      </c>
      <c r="AI36" s="1">
        <v>9</v>
      </c>
      <c r="AJ36" s="1">
        <v>10</v>
      </c>
      <c r="AK36" s="1">
        <f t="shared" si="9"/>
        <v>68</v>
      </c>
      <c r="AL36" s="12">
        <f t="shared" si="10"/>
        <v>0.85</v>
      </c>
      <c r="AM36" s="12" t="str">
        <f t="shared" si="11"/>
        <v>4</v>
      </c>
      <c r="AN36" s="1">
        <v>8</v>
      </c>
      <c r="AO36" s="1">
        <v>7</v>
      </c>
      <c r="AP36" s="1">
        <v>8</v>
      </c>
      <c r="AQ36" s="1">
        <v>7</v>
      </c>
      <c r="AR36" s="1">
        <v>8</v>
      </c>
      <c r="AS36" s="1">
        <v>8</v>
      </c>
      <c r="AT36" s="1">
        <v>8</v>
      </c>
      <c r="AU36" s="1">
        <f t="shared" si="12"/>
        <v>54</v>
      </c>
      <c r="AV36" s="12">
        <f t="shared" si="13"/>
        <v>0.77142857142857146</v>
      </c>
      <c r="AW36" s="12" t="str">
        <f t="shared" si="14"/>
        <v>4</v>
      </c>
      <c r="AX36" s="1">
        <v>7</v>
      </c>
      <c r="AY36" s="1">
        <v>8</v>
      </c>
      <c r="AZ36" s="1">
        <v>9</v>
      </c>
      <c r="BA36" s="1">
        <v>9</v>
      </c>
      <c r="BB36" s="1">
        <v>8</v>
      </c>
      <c r="BC36" s="1">
        <v>7</v>
      </c>
      <c r="BD36" s="1">
        <f t="shared" si="15"/>
        <v>48</v>
      </c>
      <c r="BE36" s="12">
        <f t="shared" si="16"/>
        <v>0.8</v>
      </c>
      <c r="BF36" s="12" t="str">
        <f t="shared" si="17"/>
        <v>4</v>
      </c>
      <c r="BG36" s="1">
        <v>8</v>
      </c>
      <c r="BH36" s="1">
        <v>7</v>
      </c>
      <c r="BI36" s="1">
        <v>8</v>
      </c>
      <c r="BJ36" s="1">
        <v>7</v>
      </c>
      <c r="BK36" s="1">
        <v>8</v>
      </c>
      <c r="BL36" s="1">
        <v>8</v>
      </c>
      <c r="BM36" s="1">
        <v>7</v>
      </c>
      <c r="BN36" s="1">
        <f t="shared" si="18"/>
        <v>53</v>
      </c>
      <c r="BO36" s="12">
        <f t="shared" si="19"/>
        <v>0.75714285714285712</v>
      </c>
      <c r="BP36" s="12" t="str">
        <f t="shared" si="20"/>
        <v>4</v>
      </c>
      <c r="BQ36" s="1">
        <v>7</v>
      </c>
      <c r="BR36" s="1">
        <v>8</v>
      </c>
      <c r="BS36" s="1">
        <v>8</v>
      </c>
      <c r="BT36" s="1">
        <v>8</v>
      </c>
      <c r="BU36" s="1">
        <v>7</v>
      </c>
      <c r="BV36" s="1">
        <f t="shared" si="21"/>
        <v>38</v>
      </c>
      <c r="BW36" s="12">
        <f t="shared" si="22"/>
        <v>0.76</v>
      </c>
      <c r="BX36" s="12" t="str">
        <f t="shared" si="23"/>
        <v>4</v>
      </c>
      <c r="BY36" s="1">
        <v>7</v>
      </c>
      <c r="BZ36" s="1">
        <v>7</v>
      </c>
      <c r="CA36" s="1">
        <v>7</v>
      </c>
      <c r="CB36" s="1">
        <v>8</v>
      </c>
      <c r="CC36" s="1">
        <f t="shared" si="24"/>
        <v>29</v>
      </c>
      <c r="CD36" s="12">
        <f t="shared" si="25"/>
        <v>0.72499999999999998</v>
      </c>
      <c r="CE36" s="12" t="str">
        <f t="shared" si="26"/>
        <v>3</v>
      </c>
      <c r="CF36" s="1">
        <v>8</v>
      </c>
      <c r="CG36" s="1">
        <v>8</v>
      </c>
      <c r="CH36" s="1">
        <v>7</v>
      </c>
      <c r="CI36" s="1">
        <v>8</v>
      </c>
      <c r="CJ36" s="1">
        <f t="shared" si="27"/>
        <v>31</v>
      </c>
      <c r="CK36" s="12">
        <f t="shared" si="28"/>
        <v>0.77500000000000002</v>
      </c>
      <c r="CL36" s="12" t="str">
        <f t="shared" si="29"/>
        <v>4</v>
      </c>
      <c r="CM36" s="1">
        <v>8</v>
      </c>
      <c r="CN36" s="1">
        <v>9</v>
      </c>
      <c r="CO36" s="1">
        <v>9</v>
      </c>
      <c r="CP36" s="1">
        <v>8</v>
      </c>
      <c r="CQ36" s="1">
        <v>9</v>
      </c>
      <c r="CR36" s="1">
        <v>7</v>
      </c>
      <c r="CS36" s="1">
        <f t="shared" si="30"/>
        <v>50</v>
      </c>
      <c r="CT36" s="12">
        <f t="shared" si="31"/>
        <v>0.83333333333333337</v>
      </c>
      <c r="CU36" s="12" t="str">
        <f t="shared" si="32"/>
        <v>4</v>
      </c>
      <c r="CV36" s="1">
        <v>8</v>
      </c>
      <c r="CW36" s="1">
        <v>8</v>
      </c>
      <c r="CX36" s="1">
        <v>8</v>
      </c>
      <c r="CY36" s="1">
        <v>8</v>
      </c>
      <c r="CZ36" s="1">
        <v>9</v>
      </c>
      <c r="DA36" s="1">
        <v>9</v>
      </c>
      <c r="DB36" s="1">
        <v>8</v>
      </c>
      <c r="DC36" s="1">
        <v>9</v>
      </c>
      <c r="DD36" s="1">
        <v>8</v>
      </c>
      <c r="DE36" s="1">
        <v>9</v>
      </c>
      <c r="DF36" s="1">
        <v>9</v>
      </c>
      <c r="DG36" s="1">
        <f t="shared" si="33"/>
        <v>93</v>
      </c>
      <c r="DH36" s="12">
        <f t="shared" si="34"/>
        <v>0.84545454545454546</v>
      </c>
      <c r="DI36" s="12" t="str">
        <f t="shared" si="35"/>
        <v>4</v>
      </c>
      <c r="DJ36" s="1">
        <v>8</v>
      </c>
      <c r="DK36" s="1">
        <v>9</v>
      </c>
      <c r="DL36" s="1">
        <v>8</v>
      </c>
      <c r="DM36" s="1">
        <v>8</v>
      </c>
      <c r="DN36" s="1">
        <v>8</v>
      </c>
      <c r="DO36" s="1">
        <v>9</v>
      </c>
      <c r="DP36" s="1">
        <f t="shared" si="36"/>
        <v>50</v>
      </c>
      <c r="DQ36" s="12">
        <f t="shared" si="37"/>
        <v>0.83333333333333337</v>
      </c>
      <c r="DR36" s="12" t="str">
        <f t="shared" si="38"/>
        <v>4</v>
      </c>
      <c r="DS36" s="1">
        <v>9</v>
      </c>
      <c r="DT36" s="1">
        <v>8</v>
      </c>
      <c r="DU36" s="1">
        <v>8</v>
      </c>
      <c r="DV36" s="1">
        <v>9</v>
      </c>
      <c r="DW36" s="1">
        <v>9</v>
      </c>
      <c r="DX36" s="1">
        <v>8</v>
      </c>
      <c r="DY36" s="1">
        <v>9</v>
      </c>
      <c r="DZ36" s="1">
        <f t="shared" si="39"/>
        <v>60</v>
      </c>
      <c r="EA36" s="12">
        <f t="shared" si="40"/>
        <v>0.8571428571428571</v>
      </c>
      <c r="EB36" s="12" t="str">
        <f t="shared" si="41"/>
        <v>4</v>
      </c>
      <c r="EC36" s="1">
        <v>8</v>
      </c>
      <c r="ED36" s="1">
        <v>7</v>
      </c>
      <c r="EE36" s="1">
        <v>8</v>
      </c>
      <c r="EF36" s="1">
        <f t="shared" si="42"/>
        <v>23</v>
      </c>
      <c r="EG36" s="12">
        <f t="shared" si="43"/>
        <v>0.76666666666666672</v>
      </c>
      <c r="EH36" s="12" t="str">
        <f t="shared" si="44"/>
        <v>4</v>
      </c>
      <c r="EI36" s="1">
        <v>8</v>
      </c>
      <c r="EJ36" s="1">
        <v>9</v>
      </c>
      <c r="EK36" s="1">
        <f t="shared" si="45"/>
        <v>17</v>
      </c>
      <c r="EL36" s="12">
        <f t="shared" si="46"/>
        <v>0.85</v>
      </c>
      <c r="EM36" s="12" t="str">
        <f t="shared" si="47"/>
        <v>4</v>
      </c>
      <c r="EN36" s="1">
        <v>8</v>
      </c>
      <c r="EO36" s="1">
        <v>8</v>
      </c>
      <c r="EP36" s="1">
        <f t="shared" si="48"/>
        <v>16</v>
      </c>
      <c r="EQ36" s="12">
        <f t="shared" si="49"/>
        <v>0.8</v>
      </c>
      <c r="ER36" s="12" t="str">
        <f t="shared" si="50"/>
        <v>4</v>
      </c>
      <c r="ES36" s="1">
        <v>9</v>
      </c>
      <c r="ET36" s="1">
        <v>8</v>
      </c>
      <c r="EU36" s="1">
        <f t="shared" si="51"/>
        <v>17</v>
      </c>
      <c r="EV36" s="12">
        <f t="shared" si="52"/>
        <v>0.85</v>
      </c>
      <c r="EW36" s="12" t="str">
        <f t="shared" si="53"/>
        <v>4</v>
      </c>
      <c r="EX36" s="1">
        <v>9</v>
      </c>
      <c r="EY36" s="1">
        <f t="shared" si="54"/>
        <v>9</v>
      </c>
      <c r="EZ36" s="12">
        <f t="shared" si="55"/>
        <v>0.9</v>
      </c>
      <c r="FA36" s="12" t="str">
        <f t="shared" si="56"/>
        <v>4</v>
      </c>
    </row>
    <row r="37" spans="1:157" x14ac:dyDescent="0.25">
      <c r="A37" s="1">
        <v>33</v>
      </c>
      <c r="B37" s="1">
        <v>5</v>
      </c>
      <c r="C37" s="1">
        <v>6</v>
      </c>
      <c r="D37" s="1">
        <v>7</v>
      </c>
      <c r="E37" s="1">
        <v>8</v>
      </c>
      <c r="F37" s="1">
        <v>5</v>
      </c>
      <c r="G37" s="1">
        <v>6</v>
      </c>
      <c r="H37" s="1">
        <v>7</v>
      </c>
      <c r="I37" s="1">
        <f t="shared" si="0"/>
        <v>44</v>
      </c>
      <c r="J37" s="12">
        <f t="shared" si="1"/>
        <v>0.62857142857142856</v>
      </c>
      <c r="K37" s="12" t="str">
        <f t="shared" si="2"/>
        <v>3</v>
      </c>
      <c r="L37" s="1">
        <v>8</v>
      </c>
      <c r="M37" s="1">
        <v>7</v>
      </c>
      <c r="N37" s="1">
        <f t="shared" si="3"/>
        <v>15</v>
      </c>
      <c r="O37" s="12">
        <f t="shared" si="4"/>
        <v>0.75</v>
      </c>
      <c r="P37" s="12" t="str">
        <f t="shared" si="5"/>
        <v>3</v>
      </c>
      <c r="Q37" s="1">
        <v>6</v>
      </c>
      <c r="R37" s="1">
        <v>6</v>
      </c>
      <c r="S37" s="1">
        <v>6</v>
      </c>
      <c r="T37" s="1">
        <v>6</v>
      </c>
      <c r="U37" s="1">
        <v>6</v>
      </c>
      <c r="V37" s="1">
        <v>6</v>
      </c>
      <c r="W37" s="1">
        <v>5</v>
      </c>
      <c r="X37" s="1">
        <v>5</v>
      </c>
      <c r="Y37" s="1">
        <v>5</v>
      </c>
      <c r="Z37" s="1">
        <f t="shared" si="6"/>
        <v>51</v>
      </c>
      <c r="AA37" s="12">
        <f t="shared" si="7"/>
        <v>0.56666666666666665</v>
      </c>
      <c r="AB37" s="12" t="str">
        <f t="shared" si="8"/>
        <v>3</v>
      </c>
      <c r="AC37" s="1">
        <v>6</v>
      </c>
      <c r="AD37" s="1">
        <v>6</v>
      </c>
      <c r="AE37" s="1">
        <v>7</v>
      </c>
      <c r="AF37" s="1">
        <v>8</v>
      </c>
      <c r="AG37" s="1">
        <v>8</v>
      </c>
      <c r="AH37" s="1">
        <v>7</v>
      </c>
      <c r="AI37" s="1">
        <v>6</v>
      </c>
      <c r="AJ37" s="1">
        <v>5</v>
      </c>
      <c r="AK37" s="1">
        <f t="shared" si="9"/>
        <v>53</v>
      </c>
      <c r="AL37" s="12">
        <f t="shared" si="10"/>
        <v>0.66249999999999998</v>
      </c>
      <c r="AM37" s="12" t="str">
        <f t="shared" si="11"/>
        <v>3</v>
      </c>
      <c r="AN37" s="1">
        <v>6</v>
      </c>
      <c r="AO37" s="1">
        <v>8</v>
      </c>
      <c r="AP37" s="1">
        <v>8</v>
      </c>
      <c r="AQ37" s="1">
        <v>8</v>
      </c>
      <c r="AR37" s="1">
        <v>7</v>
      </c>
      <c r="AS37" s="1">
        <v>7</v>
      </c>
      <c r="AT37" s="1">
        <v>8</v>
      </c>
      <c r="AU37" s="1">
        <f t="shared" si="12"/>
        <v>52</v>
      </c>
      <c r="AV37" s="12">
        <f t="shared" si="13"/>
        <v>0.74285714285714288</v>
      </c>
      <c r="AW37" s="12" t="str">
        <f t="shared" si="14"/>
        <v>3</v>
      </c>
      <c r="AX37" s="1">
        <v>7</v>
      </c>
      <c r="AY37" s="1">
        <v>8</v>
      </c>
      <c r="AZ37" s="1">
        <v>8</v>
      </c>
      <c r="BA37" s="1">
        <v>7</v>
      </c>
      <c r="BB37" s="1">
        <v>7</v>
      </c>
      <c r="BC37" s="1">
        <v>8</v>
      </c>
      <c r="BD37" s="1">
        <f t="shared" si="15"/>
        <v>45</v>
      </c>
      <c r="BE37" s="12">
        <f t="shared" si="16"/>
        <v>0.75</v>
      </c>
      <c r="BF37" s="12" t="str">
        <f t="shared" si="17"/>
        <v>3</v>
      </c>
      <c r="BG37" s="1">
        <v>8</v>
      </c>
      <c r="BH37" s="1">
        <v>9</v>
      </c>
      <c r="BI37" s="1">
        <v>8</v>
      </c>
      <c r="BJ37" s="1">
        <v>8</v>
      </c>
      <c r="BK37" s="1">
        <v>7</v>
      </c>
      <c r="BL37" s="1">
        <v>8</v>
      </c>
      <c r="BM37" s="1">
        <v>6</v>
      </c>
      <c r="BN37" s="1">
        <f t="shared" si="18"/>
        <v>54</v>
      </c>
      <c r="BO37" s="12">
        <f t="shared" si="19"/>
        <v>0.77142857142857146</v>
      </c>
      <c r="BP37" s="12" t="str">
        <f t="shared" si="20"/>
        <v>4</v>
      </c>
      <c r="BQ37" s="1">
        <v>8</v>
      </c>
      <c r="BR37" s="1">
        <v>7</v>
      </c>
      <c r="BS37" s="1">
        <v>7</v>
      </c>
      <c r="BT37" s="1">
        <v>6</v>
      </c>
      <c r="BU37" s="1">
        <v>8</v>
      </c>
      <c r="BV37" s="1">
        <f t="shared" si="21"/>
        <v>36</v>
      </c>
      <c r="BW37" s="12">
        <f t="shared" si="22"/>
        <v>0.72</v>
      </c>
      <c r="BX37" s="12" t="str">
        <f t="shared" si="23"/>
        <v>3</v>
      </c>
      <c r="BY37" s="1">
        <v>9</v>
      </c>
      <c r="BZ37" s="1">
        <v>9</v>
      </c>
      <c r="CA37" s="1">
        <v>9</v>
      </c>
      <c r="CB37" s="1">
        <v>8</v>
      </c>
      <c r="CC37" s="1">
        <f t="shared" si="24"/>
        <v>35</v>
      </c>
      <c r="CD37" s="12">
        <f t="shared" si="25"/>
        <v>0.875</v>
      </c>
      <c r="CE37" s="12" t="str">
        <f t="shared" si="26"/>
        <v>4</v>
      </c>
      <c r="CF37" s="1">
        <v>8</v>
      </c>
      <c r="CG37" s="1">
        <v>9</v>
      </c>
      <c r="CH37" s="1">
        <v>8</v>
      </c>
      <c r="CI37" s="1">
        <v>9</v>
      </c>
      <c r="CJ37" s="1">
        <f t="shared" si="27"/>
        <v>34</v>
      </c>
      <c r="CK37" s="12">
        <f t="shared" si="28"/>
        <v>0.85</v>
      </c>
      <c r="CL37" s="12" t="str">
        <f t="shared" si="29"/>
        <v>4</v>
      </c>
      <c r="CM37" s="1">
        <v>8</v>
      </c>
      <c r="CN37" s="1">
        <v>8</v>
      </c>
      <c r="CO37" s="1">
        <v>7</v>
      </c>
      <c r="CP37" s="1">
        <v>6</v>
      </c>
      <c r="CQ37" s="1">
        <v>8</v>
      </c>
      <c r="CR37" s="1">
        <v>8</v>
      </c>
      <c r="CS37" s="1">
        <f t="shared" si="30"/>
        <v>45</v>
      </c>
      <c r="CT37" s="12">
        <f t="shared" si="31"/>
        <v>0.75</v>
      </c>
      <c r="CU37" s="12" t="str">
        <f t="shared" si="32"/>
        <v>3</v>
      </c>
      <c r="CV37" s="1">
        <v>8</v>
      </c>
      <c r="CW37" s="1">
        <v>9</v>
      </c>
      <c r="CX37" s="1">
        <v>7</v>
      </c>
      <c r="CY37" s="1">
        <v>8</v>
      </c>
      <c r="CZ37" s="1">
        <v>6</v>
      </c>
      <c r="DA37" s="1">
        <v>6</v>
      </c>
      <c r="DB37" s="1">
        <v>5</v>
      </c>
      <c r="DC37" s="1">
        <v>9</v>
      </c>
      <c r="DD37" s="1">
        <v>8</v>
      </c>
      <c r="DE37" s="1">
        <v>8</v>
      </c>
      <c r="DF37" s="1">
        <v>9</v>
      </c>
      <c r="DG37" s="1">
        <f t="shared" si="33"/>
        <v>83</v>
      </c>
      <c r="DH37" s="12">
        <f t="shared" si="34"/>
        <v>0.75454545454545452</v>
      </c>
      <c r="DI37" s="12" t="str">
        <f t="shared" si="35"/>
        <v>4</v>
      </c>
      <c r="DJ37" s="1">
        <v>8</v>
      </c>
      <c r="DK37" s="1">
        <v>8</v>
      </c>
      <c r="DL37" s="1">
        <v>7</v>
      </c>
      <c r="DM37" s="1">
        <v>9</v>
      </c>
      <c r="DN37" s="1">
        <v>8</v>
      </c>
      <c r="DO37" s="1">
        <v>8</v>
      </c>
      <c r="DP37" s="1">
        <f t="shared" si="36"/>
        <v>48</v>
      </c>
      <c r="DQ37" s="12">
        <f t="shared" si="37"/>
        <v>0.8</v>
      </c>
      <c r="DR37" s="12" t="str">
        <f t="shared" si="38"/>
        <v>4</v>
      </c>
      <c r="DS37" s="1">
        <v>8</v>
      </c>
      <c r="DT37" s="1">
        <v>9</v>
      </c>
      <c r="DU37" s="1">
        <v>8</v>
      </c>
      <c r="DV37" s="1">
        <v>6</v>
      </c>
      <c r="DW37" s="1">
        <v>7</v>
      </c>
      <c r="DX37" s="1">
        <v>7</v>
      </c>
      <c r="DY37" s="1">
        <v>6</v>
      </c>
      <c r="DZ37" s="1">
        <f t="shared" si="39"/>
        <v>51</v>
      </c>
      <c r="EA37" s="12">
        <f t="shared" si="40"/>
        <v>0.72857142857142854</v>
      </c>
      <c r="EB37" s="12" t="str">
        <f t="shared" si="41"/>
        <v>3</v>
      </c>
      <c r="EC37" s="1">
        <v>8</v>
      </c>
      <c r="ED37" s="1">
        <v>7</v>
      </c>
      <c r="EE37" s="1">
        <v>6</v>
      </c>
      <c r="EF37" s="1">
        <f t="shared" si="42"/>
        <v>21</v>
      </c>
      <c r="EG37" s="12">
        <f t="shared" si="43"/>
        <v>0.7</v>
      </c>
      <c r="EH37" s="12" t="str">
        <f t="shared" si="44"/>
        <v>3</v>
      </c>
      <c r="EI37" s="1">
        <v>7</v>
      </c>
      <c r="EJ37" s="1">
        <v>8</v>
      </c>
      <c r="EK37" s="1">
        <f t="shared" si="45"/>
        <v>15</v>
      </c>
      <c r="EL37" s="12">
        <f t="shared" si="46"/>
        <v>0.75</v>
      </c>
      <c r="EM37" s="12" t="str">
        <f t="shared" si="47"/>
        <v>3</v>
      </c>
      <c r="EN37" s="1">
        <v>6</v>
      </c>
      <c r="EO37" s="1">
        <v>6</v>
      </c>
      <c r="EP37" s="1">
        <f t="shared" si="48"/>
        <v>12</v>
      </c>
      <c r="EQ37" s="12">
        <f t="shared" si="49"/>
        <v>0.6</v>
      </c>
      <c r="ER37" s="12" t="str">
        <f t="shared" si="50"/>
        <v>3</v>
      </c>
      <c r="ES37" s="1">
        <v>8</v>
      </c>
      <c r="ET37" s="1">
        <v>8</v>
      </c>
      <c r="EU37" s="1">
        <f t="shared" si="51"/>
        <v>16</v>
      </c>
      <c r="EV37" s="12">
        <f t="shared" si="52"/>
        <v>0.8</v>
      </c>
      <c r="EW37" s="12" t="str">
        <f t="shared" si="53"/>
        <v>4</v>
      </c>
      <c r="EX37" s="1">
        <v>9</v>
      </c>
      <c r="EY37" s="1">
        <f t="shared" si="54"/>
        <v>9</v>
      </c>
      <c r="EZ37" s="12">
        <f t="shared" si="55"/>
        <v>0.9</v>
      </c>
      <c r="FA37" s="12" t="str">
        <f t="shared" si="56"/>
        <v>4</v>
      </c>
    </row>
    <row r="38" spans="1:157" x14ac:dyDescent="0.25">
      <c r="A38" s="1">
        <v>34</v>
      </c>
      <c r="B38" s="1">
        <v>8</v>
      </c>
      <c r="C38" s="1">
        <v>7</v>
      </c>
      <c r="D38" s="1">
        <v>7</v>
      </c>
      <c r="E38" s="1">
        <v>7</v>
      </c>
      <c r="F38" s="1">
        <v>8</v>
      </c>
      <c r="G38" s="1">
        <v>8</v>
      </c>
      <c r="H38" s="1">
        <v>8</v>
      </c>
      <c r="I38" s="1">
        <f t="shared" si="0"/>
        <v>53</v>
      </c>
      <c r="J38" s="12">
        <f t="shared" si="1"/>
        <v>0.75714285714285712</v>
      </c>
      <c r="K38" s="12" t="str">
        <f t="shared" si="2"/>
        <v>4</v>
      </c>
      <c r="L38" s="1">
        <v>8</v>
      </c>
      <c r="M38" s="1">
        <v>8</v>
      </c>
      <c r="N38" s="1">
        <f t="shared" si="3"/>
        <v>16</v>
      </c>
      <c r="O38" s="12">
        <f t="shared" si="4"/>
        <v>0.8</v>
      </c>
      <c r="P38" s="12" t="str">
        <f t="shared" si="5"/>
        <v>4</v>
      </c>
      <c r="Q38" s="1">
        <v>8</v>
      </c>
      <c r="R38" s="1">
        <v>7</v>
      </c>
      <c r="S38" s="1">
        <v>6</v>
      </c>
      <c r="T38" s="1">
        <v>6</v>
      </c>
      <c r="U38" s="1">
        <v>6</v>
      </c>
      <c r="V38" s="1">
        <v>6</v>
      </c>
      <c r="W38" s="1">
        <v>7</v>
      </c>
      <c r="X38" s="1">
        <v>6</v>
      </c>
      <c r="Y38" s="1">
        <v>7</v>
      </c>
      <c r="Z38" s="1">
        <f t="shared" si="6"/>
        <v>59</v>
      </c>
      <c r="AA38" s="12">
        <f t="shared" si="7"/>
        <v>0.65555555555555556</v>
      </c>
      <c r="AB38" s="12" t="str">
        <f t="shared" si="8"/>
        <v>3</v>
      </c>
      <c r="AC38" s="1">
        <v>7</v>
      </c>
      <c r="AD38" s="1">
        <v>7</v>
      </c>
      <c r="AE38" s="1">
        <v>6</v>
      </c>
      <c r="AF38" s="1">
        <v>7</v>
      </c>
      <c r="AG38" s="1">
        <v>7</v>
      </c>
      <c r="AH38" s="1">
        <v>7</v>
      </c>
      <c r="AI38" s="1">
        <v>6</v>
      </c>
      <c r="AJ38" s="1">
        <v>7</v>
      </c>
      <c r="AK38" s="1">
        <f t="shared" si="9"/>
        <v>54</v>
      </c>
      <c r="AL38" s="12">
        <f t="shared" si="10"/>
        <v>0.67500000000000004</v>
      </c>
      <c r="AM38" s="12" t="str">
        <f t="shared" si="11"/>
        <v>3</v>
      </c>
      <c r="AN38" s="1">
        <v>7</v>
      </c>
      <c r="AO38" s="1">
        <v>7</v>
      </c>
      <c r="AP38" s="1">
        <v>7</v>
      </c>
      <c r="AQ38" s="1">
        <v>7</v>
      </c>
      <c r="AR38" s="1">
        <v>7</v>
      </c>
      <c r="AS38" s="1">
        <v>7</v>
      </c>
      <c r="AT38" s="1">
        <v>7</v>
      </c>
      <c r="AU38" s="1">
        <f t="shared" si="12"/>
        <v>49</v>
      </c>
      <c r="AV38" s="12">
        <f t="shared" si="13"/>
        <v>0.7</v>
      </c>
      <c r="AW38" s="12" t="str">
        <f t="shared" si="14"/>
        <v>3</v>
      </c>
      <c r="AX38" s="1">
        <v>7</v>
      </c>
      <c r="AY38" s="1">
        <v>7</v>
      </c>
      <c r="AZ38" s="1">
        <v>7</v>
      </c>
      <c r="BA38" s="1">
        <v>6</v>
      </c>
      <c r="BB38" s="1">
        <v>7</v>
      </c>
      <c r="BC38" s="1">
        <v>7</v>
      </c>
      <c r="BD38" s="1">
        <f t="shared" si="15"/>
        <v>41</v>
      </c>
      <c r="BE38" s="12">
        <f t="shared" si="16"/>
        <v>0.68333333333333335</v>
      </c>
      <c r="BF38" s="12" t="str">
        <f t="shared" si="17"/>
        <v>3</v>
      </c>
      <c r="BG38" s="1">
        <v>6</v>
      </c>
      <c r="BH38" s="1">
        <v>7</v>
      </c>
      <c r="BI38" s="1">
        <v>7</v>
      </c>
      <c r="BJ38" s="1">
        <v>7</v>
      </c>
      <c r="BK38" s="1">
        <v>6</v>
      </c>
      <c r="BL38" s="1">
        <v>7</v>
      </c>
      <c r="BM38" s="1">
        <v>8</v>
      </c>
      <c r="BN38" s="1">
        <f t="shared" si="18"/>
        <v>48</v>
      </c>
      <c r="BO38" s="12">
        <f t="shared" si="19"/>
        <v>0.68571428571428572</v>
      </c>
      <c r="BP38" s="12" t="str">
        <f t="shared" si="20"/>
        <v>3</v>
      </c>
      <c r="BQ38" s="1">
        <v>8</v>
      </c>
      <c r="BR38" s="1">
        <v>7</v>
      </c>
      <c r="BS38" s="1">
        <v>7</v>
      </c>
      <c r="BT38" s="1">
        <v>8</v>
      </c>
      <c r="BU38" s="1">
        <v>7</v>
      </c>
      <c r="BV38" s="1">
        <f t="shared" si="21"/>
        <v>37</v>
      </c>
      <c r="BW38" s="12">
        <f t="shared" si="22"/>
        <v>0.74</v>
      </c>
      <c r="BX38" s="12" t="str">
        <f t="shared" si="23"/>
        <v>3</v>
      </c>
      <c r="BY38" s="1">
        <v>7</v>
      </c>
      <c r="BZ38" s="1">
        <v>7</v>
      </c>
      <c r="CA38" s="1">
        <v>8</v>
      </c>
      <c r="CB38" s="1">
        <v>7</v>
      </c>
      <c r="CC38" s="1">
        <f t="shared" si="24"/>
        <v>29</v>
      </c>
      <c r="CD38" s="12">
        <f t="shared" si="25"/>
        <v>0.72499999999999998</v>
      </c>
      <c r="CE38" s="12" t="str">
        <f t="shared" si="26"/>
        <v>3</v>
      </c>
      <c r="CF38" s="1">
        <v>7</v>
      </c>
      <c r="CG38" s="1">
        <v>7</v>
      </c>
      <c r="CH38" s="1">
        <v>8</v>
      </c>
      <c r="CI38" s="1">
        <v>8</v>
      </c>
      <c r="CJ38" s="1">
        <f t="shared" si="27"/>
        <v>30</v>
      </c>
      <c r="CK38" s="12">
        <f t="shared" si="28"/>
        <v>0.75</v>
      </c>
      <c r="CL38" s="12" t="str">
        <f t="shared" si="29"/>
        <v>3</v>
      </c>
      <c r="CM38" s="1">
        <v>8</v>
      </c>
      <c r="CN38" s="1">
        <v>7</v>
      </c>
      <c r="CO38" s="1">
        <v>8</v>
      </c>
      <c r="CP38" s="1">
        <v>8</v>
      </c>
      <c r="CQ38" s="1">
        <v>8</v>
      </c>
      <c r="CR38" s="1">
        <v>8</v>
      </c>
      <c r="CS38" s="1">
        <f t="shared" si="30"/>
        <v>47</v>
      </c>
      <c r="CT38" s="12">
        <f t="shared" si="31"/>
        <v>0.78333333333333333</v>
      </c>
      <c r="CU38" s="12" t="str">
        <f t="shared" si="32"/>
        <v>4</v>
      </c>
      <c r="CV38" s="1">
        <v>7</v>
      </c>
      <c r="CW38" s="1">
        <v>7</v>
      </c>
      <c r="CX38" s="1">
        <v>7</v>
      </c>
      <c r="CY38" s="1">
        <v>7</v>
      </c>
      <c r="CZ38" s="1">
        <v>7</v>
      </c>
      <c r="DA38" s="1">
        <v>7</v>
      </c>
      <c r="DB38" s="1">
        <v>8</v>
      </c>
      <c r="DC38" s="1">
        <v>8</v>
      </c>
      <c r="DD38" s="1">
        <v>7</v>
      </c>
      <c r="DE38" s="1">
        <v>8</v>
      </c>
      <c r="DF38" s="1">
        <v>8</v>
      </c>
      <c r="DG38" s="1">
        <f t="shared" si="33"/>
        <v>81</v>
      </c>
      <c r="DH38" s="12">
        <f t="shared" si="34"/>
        <v>0.73636363636363633</v>
      </c>
      <c r="DI38" s="12" t="str">
        <f t="shared" si="35"/>
        <v>3</v>
      </c>
      <c r="DJ38" s="1">
        <v>8</v>
      </c>
      <c r="DK38" s="1">
        <v>7</v>
      </c>
      <c r="DL38" s="1">
        <v>7</v>
      </c>
      <c r="DM38" s="1">
        <v>7</v>
      </c>
      <c r="DN38" s="1">
        <v>8</v>
      </c>
      <c r="DO38" s="1">
        <v>7</v>
      </c>
      <c r="DP38" s="1">
        <f t="shared" si="36"/>
        <v>44</v>
      </c>
      <c r="DQ38" s="12">
        <f t="shared" si="37"/>
        <v>0.73333333333333328</v>
      </c>
      <c r="DR38" s="12" t="str">
        <f t="shared" si="38"/>
        <v>3</v>
      </c>
      <c r="DS38" s="1">
        <v>8</v>
      </c>
      <c r="DT38" s="1">
        <v>8</v>
      </c>
      <c r="DU38" s="1">
        <v>8</v>
      </c>
      <c r="DV38" s="1">
        <v>8</v>
      </c>
      <c r="DW38" s="1">
        <v>7</v>
      </c>
      <c r="DX38" s="1">
        <v>8</v>
      </c>
      <c r="DY38" s="1">
        <v>8</v>
      </c>
      <c r="DZ38" s="1">
        <f t="shared" si="39"/>
        <v>55</v>
      </c>
      <c r="EA38" s="12">
        <f t="shared" si="40"/>
        <v>0.7857142857142857</v>
      </c>
      <c r="EB38" s="12" t="str">
        <f t="shared" si="41"/>
        <v>4</v>
      </c>
      <c r="EC38" s="1">
        <v>8</v>
      </c>
      <c r="ED38" s="1">
        <v>8</v>
      </c>
      <c r="EE38" s="1">
        <v>7</v>
      </c>
      <c r="EF38" s="1">
        <f t="shared" si="42"/>
        <v>23</v>
      </c>
      <c r="EG38" s="12">
        <f t="shared" si="43"/>
        <v>0.76666666666666672</v>
      </c>
      <c r="EH38" s="12" t="str">
        <f t="shared" si="44"/>
        <v>4</v>
      </c>
      <c r="EI38" s="1">
        <v>7</v>
      </c>
      <c r="EJ38" s="1">
        <v>7</v>
      </c>
      <c r="EK38" s="1">
        <f t="shared" si="45"/>
        <v>14</v>
      </c>
      <c r="EL38" s="12">
        <f t="shared" si="46"/>
        <v>0.7</v>
      </c>
      <c r="EM38" s="12" t="str">
        <f t="shared" si="47"/>
        <v>3</v>
      </c>
      <c r="EN38" s="1">
        <v>7</v>
      </c>
      <c r="EO38" s="1">
        <v>7</v>
      </c>
      <c r="EP38" s="1">
        <f t="shared" si="48"/>
        <v>14</v>
      </c>
      <c r="EQ38" s="12">
        <f t="shared" si="49"/>
        <v>0.7</v>
      </c>
      <c r="ER38" s="12" t="str">
        <f t="shared" si="50"/>
        <v>3</v>
      </c>
      <c r="ES38" s="1">
        <v>6</v>
      </c>
      <c r="ET38" s="1">
        <v>7</v>
      </c>
      <c r="EU38" s="1">
        <f t="shared" si="51"/>
        <v>13</v>
      </c>
      <c r="EV38" s="12">
        <f t="shared" si="52"/>
        <v>0.65</v>
      </c>
      <c r="EW38" s="12" t="str">
        <f t="shared" si="53"/>
        <v>3</v>
      </c>
      <c r="EX38" s="1">
        <v>7</v>
      </c>
      <c r="EY38" s="1">
        <f t="shared" si="54"/>
        <v>7</v>
      </c>
      <c r="EZ38" s="12">
        <f t="shared" si="55"/>
        <v>0.7</v>
      </c>
      <c r="FA38" s="12" t="str">
        <f t="shared" si="56"/>
        <v>3</v>
      </c>
    </row>
  </sheetData>
  <mergeCells count="85">
    <mergeCell ref="EY3:EY4"/>
    <mergeCell ref="EZ3:EZ4"/>
    <mergeCell ref="FA3:FA4"/>
    <mergeCell ref="EC2:FA2"/>
    <mergeCell ref="B1:FA1"/>
    <mergeCell ref="EP3:EP4"/>
    <mergeCell ref="EQ3:EQ4"/>
    <mergeCell ref="ER3:ER4"/>
    <mergeCell ref="EU3:EU4"/>
    <mergeCell ref="EV3:EV4"/>
    <mergeCell ref="EW3:EW4"/>
    <mergeCell ref="EF3:EF4"/>
    <mergeCell ref="EG3:EG4"/>
    <mergeCell ref="EH3:EH4"/>
    <mergeCell ref="EK3:EK4"/>
    <mergeCell ref="EL3:EL4"/>
    <mergeCell ref="EM3:EM4"/>
    <mergeCell ref="DQ3:DQ4"/>
    <mergeCell ref="DR3:DR4"/>
    <mergeCell ref="DZ3:DZ4"/>
    <mergeCell ref="EA3:EA4"/>
    <mergeCell ref="EB3:EB4"/>
    <mergeCell ref="DJ2:EB2"/>
    <mergeCell ref="CU3:CU4"/>
    <mergeCell ref="DG3:DG4"/>
    <mergeCell ref="DH3:DH4"/>
    <mergeCell ref="DI3:DI4"/>
    <mergeCell ref="CM2:DI2"/>
    <mergeCell ref="DP3:DP4"/>
    <mergeCell ref="CT3:CT4"/>
    <mergeCell ref="CJ3:CJ4"/>
    <mergeCell ref="CK3:CK4"/>
    <mergeCell ref="CL3:CL4"/>
    <mergeCell ref="BY2:CL2"/>
    <mergeCell ref="CS3:CS4"/>
    <mergeCell ref="CE3:CE4"/>
    <mergeCell ref="CF3:CI3"/>
    <mergeCell ref="BW3:BW4"/>
    <mergeCell ref="BX3:BX4"/>
    <mergeCell ref="BG2:BX2"/>
    <mergeCell ref="CC3:CC4"/>
    <mergeCell ref="CD3:CD4"/>
    <mergeCell ref="BV3:BV4"/>
    <mergeCell ref="BD3:BD4"/>
    <mergeCell ref="BE3:BE4"/>
    <mergeCell ref="BF3:BF4"/>
    <mergeCell ref="AN2:BF2"/>
    <mergeCell ref="BN3:BN4"/>
    <mergeCell ref="EN3:EO3"/>
    <mergeCell ref="ES3:ET3"/>
    <mergeCell ref="Z3:Z4"/>
    <mergeCell ref="AA3:AA4"/>
    <mergeCell ref="AB3:AB4"/>
    <mergeCell ref="BG3:BM3"/>
    <mergeCell ref="DJ3:DO3"/>
    <mergeCell ref="DS3:DY3"/>
    <mergeCell ref="EC3:EE3"/>
    <mergeCell ref="EI3:EJ3"/>
    <mergeCell ref="CV3:DF3"/>
    <mergeCell ref="CM3:CR3"/>
    <mergeCell ref="BO3:BO4"/>
    <mergeCell ref="BP3:BP4"/>
    <mergeCell ref="BQ3:BU3"/>
    <mergeCell ref="BY3:CB3"/>
    <mergeCell ref="AX3:BC3"/>
    <mergeCell ref="AV3:AV4"/>
    <mergeCell ref="AW3:AW4"/>
    <mergeCell ref="B3:H3"/>
    <mergeCell ref="L3:M3"/>
    <mergeCell ref="I3:I4"/>
    <mergeCell ref="J3:J4"/>
    <mergeCell ref="K3:K4"/>
    <mergeCell ref="N3:N4"/>
    <mergeCell ref="O3:O4"/>
    <mergeCell ref="P3:P4"/>
    <mergeCell ref="AK3:AK4"/>
    <mergeCell ref="AL3:AL4"/>
    <mergeCell ref="AM3:AM4"/>
    <mergeCell ref="AU3:AU4"/>
    <mergeCell ref="A1:A4"/>
    <mergeCell ref="B2:P2"/>
    <mergeCell ref="Q3:Y3"/>
    <mergeCell ref="AC3:AJ3"/>
    <mergeCell ref="AN3:AT3"/>
    <mergeCell ref="Q2:A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40"/>
  <sheetViews>
    <sheetView tabSelected="1" topLeftCell="GJ3" workbookViewId="0">
      <selection activeCell="GM16" sqref="GM16"/>
    </sheetView>
  </sheetViews>
  <sheetFormatPr defaultRowHeight="15" x14ac:dyDescent="0.25"/>
  <sheetData>
    <row r="1" spans="1:211" x14ac:dyDescent="0.25">
      <c r="A1" s="31" t="s">
        <v>0</v>
      </c>
      <c r="B1" s="67" t="s">
        <v>8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</row>
    <row r="2" spans="1:211" x14ac:dyDescent="0.25">
      <c r="A2" s="31"/>
      <c r="B2" s="33" t="s">
        <v>9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48" t="s">
        <v>10</v>
      </c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50"/>
      <c r="AZ2" s="51" t="s">
        <v>45</v>
      </c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3"/>
      <c r="BY2" s="55" t="s">
        <v>46</v>
      </c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7"/>
      <c r="CW2" s="62" t="s">
        <v>47</v>
      </c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4"/>
      <c r="DQ2" s="59" t="s">
        <v>48</v>
      </c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1"/>
      <c r="EW2" s="44" t="s">
        <v>11</v>
      </c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58"/>
      <c r="FY2" s="65" t="s">
        <v>44</v>
      </c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</row>
    <row r="3" spans="1:211" x14ac:dyDescent="0.25">
      <c r="A3" s="31"/>
      <c r="B3" s="33" t="s">
        <v>63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94" t="s">
        <v>64</v>
      </c>
      <c r="P3" s="95"/>
      <c r="Q3" s="95"/>
      <c r="R3" s="95"/>
      <c r="S3" s="96"/>
      <c r="T3" s="91" t="s">
        <v>65</v>
      </c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3"/>
      <c r="AI3" s="91" t="s">
        <v>66</v>
      </c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3"/>
      <c r="AZ3" s="88" t="s">
        <v>67</v>
      </c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90"/>
      <c r="BM3" s="88" t="s">
        <v>68</v>
      </c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90"/>
      <c r="BY3" s="85" t="s">
        <v>69</v>
      </c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7"/>
      <c r="CK3" s="85" t="s">
        <v>70</v>
      </c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7"/>
      <c r="CW3" s="81" t="s">
        <v>71</v>
      </c>
      <c r="CX3" s="82"/>
      <c r="CY3" s="82"/>
      <c r="CZ3" s="82"/>
      <c r="DA3" s="82"/>
      <c r="DB3" s="82"/>
      <c r="DC3" s="82"/>
      <c r="DD3" s="82"/>
      <c r="DE3" s="82"/>
      <c r="DF3" s="83"/>
      <c r="DG3" s="81" t="s">
        <v>72</v>
      </c>
      <c r="DH3" s="82"/>
      <c r="DI3" s="82"/>
      <c r="DJ3" s="82"/>
      <c r="DK3" s="82"/>
      <c r="DL3" s="82"/>
      <c r="DM3" s="82"/>
      <c r="DN3" s="82"/>
      <c r="DO3" s="82"/>
      <c r="DP3" s="83"/>
      <c r="DQ3" s="75" t="s">
        <v>74</v>
      </c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7"/>
      <c r="EC3" s="75" t="s">
        <v>73</v>
      </c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7"/>
      <c r="EW3" s="78" t="s">
        <v>75</v>
      </c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80"/>
      <c r="FL3" s="78" t="s">
        <v>76</v>
      </c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80"/>
      <c r="FY3" s="70" t="s">
        <v>77</v>
      </c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2"/>
      <c r="GK3" s="70" t="s">
        <v>78</v>
      </c>
      <c r="GL3" s="71"/>
      <c r="GM3" s="71"/>
      <c r="GN3" s="71"/>
      <c r="GO3" s="72"/>
      <c r="GP3" s="70" t="s">
        <v>79</v>
      </c>
      <c r="GQ3" s="71"/>
      <c r="GR3" s="71"/>
      <c r="GS3" s="71"/>
      <c r="GT3" s="72"/>
      <c r="GU3" s="70" t="s">
        <v>80</v>
      </c>
      <c r="GV3" s="71"/>
      <c r="GW3" s="71"/>
      <c r="GX3" s="71"/>
      <c r="GY3" s="72"/>
      <c r="GZ3" s="70" t="s">
        <v>81</v>
      </c>
      <c r="HA3" s="71"/>
      <c r="HB3" s="71"/>
      <c r="HC3" s="72"/>
    </row>
    <row r="4" spans="1:211" x14ac:dyDescent="0.25">
      <c r="A4" s="31"/>
      <c r="B4" s="33" t="s">
        <v>85</v>
      </c>
      <c r="C4" s="33"/>
      <c r="D4" s="33"/>
      <c r="E4" s="33"/>
      <c r="F4" s="33"/>
      <c r="G4" s="33"/>
      <c r="H4" s="43" t="s">
        <v>83</v>
      </c>
      <c r="I4" s="43" t="s">
        <v>62</v>
      </c>
      <c r="J4" s="43" t="s">
        <v>84</v>
      </c>
      <c r="K4" s="13" t="s">
        <v>86</v>
      </c>
      <c r="L4" s="43" t="s">
        <v>83</v>
      </c>
      <c r="M4" s="43" t="s">
        <v>62</v>
      </c>
      <c r="N4" s="43" t="s">
        <v>84</v>
      </c>
      <c r="O4" s="97" t="s">
        <v>87</v>
      </c>
      <c r="P4" s="98"/>
      <c r="Q4" s="69" t="s">
        <v>83</v>
      </c>
      <c r="R4" s="69" t="s">
        <v>62</v>
      </c>
      <c r="S4" s="69" t="s">
        <v>84</v>
      </c>
      <c r="T4" s="34" t="s">
        <v>88</v>
      </c>
      <c r="U4" s="34"/>
      <c r="V4" s="34"/>
      <c r="W4" s="34"/>
      <c r="X4" s="34"/>
      <c r="Y4" s="28" t="s">
        <v>83</v>
      </c>
      <c r="Z4" s="28" t="s">
        <v>62</v>
      </c>
      <c r="AA4" s="28" t="s">
        <v>84</v>
      </c>
      <c r="AB4" s="34" t="s">
        <v>89</v>
      </c>
      <c r="AC4" s="34"/>
      <c r="AD4" s="34"/>
      <c r="AE4" s="34"/>
      <c r="AF4" s="69" t="s">
        <v>83</v>
      </c>
      <c r="AG4" s="69" t="s">
        <v>62</v>
      </c>
      <c r="AH4" s="69" t="s">
        <v>84</v>
      </c>
      <c r="AI4" s="34" t="s">
        <v>92</v>
      </c>
      <c r="AJ4" s="34"/>
      <c r="AK4" s="34"/>
      <c r="AL4" s="34"/>
      <c r="AM4" s="28" t="s">
        <v>83</v>
      </c>
      <c r="AN4" s="28" t="s">
        <v>62</v>
      </c>
      <c r="AO4" s="28" t="s">
        <v>84</v>
      </c>
      <c r="AP4" s="34" t="s">
        <v>90</v>
      </c>
      <c r="AQ4" s="34"/>
      <c r="AR4" s="28" t="s">
        <v>83</v>
      </c>
      <c r="AS4" s="28" t="s">
        <v>62</v>
      </c>
      <c r="AT4" s="28" t="s">
        <v>84</v>
      </c>
      <c r="AU4" s="34" t="s">
        <v>91</v>
      </c>
      <c r="AV4" s="34"/>
      <c r="AW4" s="69" t="s">
        <v>83</v>
      </c>
      <c r="AX4" s="69" t="s">
        <v>62</v>
      </c>
      <c r="AY4" s="69" t="s">
        <v>84</v>
      </c>
      <c r="AZ4" s="35" t="s">
        <v>93</v>
      </c>
      <c r="BA4" s="35"/>
      <c r="BB4" s="35"/>
      <c r="BC4" s="35"/>
      <c r="BD4" s="35"/>
      <c r="BE4" s="28" t="s">
        <v>83</v>
      </c>
      <c r="BF4" s="28" t="s">
        <v>62</v>
      </c>
      <c r="BG4" s="28" t="s">
        <v>84</v>
      </c>
      <c r="BH4" s="35" t="s">
        <v>94</v>
      </c>
      <c r="BI4" s="35"/>
      <c r="BJ4" s="69" t="s">
        <v>83</v>
      </c>
      <c r="BK4" s="69" t="s">
        <v>62</v>
      </c>
      <c r="BL4" s="69" t="s">
        <v>84</v>
      </c>
      <c r="BM4" s="51" t="s">
        <v>95</v>
      </c>
      <c r="BN4" s="52"/>
      <c r="BO4" s="52"/>
      <c r="BP4" s="52"/>
      <c r="BQ4" s="52"/>
      <c r="BR4" s="43" t="s">
        <v>83</v>
      </c>
      <c r="BS4" s="43" t="s">
        <v>62</v>
      </c>
      <c r="BT4" s="43" t="s">
        <v>84</v>
      </c>
      <c r="BU4" s="18" t="s">
        <v>96</v>
      </c>
      <c r="BV4" s="69" t="s">
        <v>83</v>
      </c>
      <c r="BW4" s="69" t="s">
        <v>62</v>
      </c>
      <c r="BX4" s="69" t="s">
        <v>84</v>
      </c>
      <c r="BY4" s="36" t="s">
        <v>97</v>
      </c>
      <c r="BZ4" s="36"/>
      <c r="CA4" s="28" t="s">
        <v>83</v>
      </c>
      <c r="CB4" s="28" t="s">
        <v>62</v>
      </c>
      <c r="CC4" s="28" t="s">
        <v>84</v>
      </c>
      <c r="CD4" s="36" t="s">
        <v>122</v>
      </c>
      <c r="CE4" s="36"/>
      <c r="CF4" s="36"/>
      <c r="CG4" s="36"/>
      <c r="CH4" s="69" t="s">
        <v>83</v>
      </c>
      <c r="CI4" s="69" t="s">
        <v>62</v>
      </c>
      <c r="CJ4" s="69" t="s">
        <v>84</v>
      </c>
      <c r="CK4" s="36" t="s">
        <v>98</v>
      </c>
      <c r="CL4" s="36"/>
      <c r="CM4" s="43" t="s">
        <v>83</v>
      </c>
      <c r="CN4" s="43" t="s">
        <v>62</v>
      </c>
      <c r="CO4" s="43" t="s">
        <v>84</v>
      </c>
      <c r="CP4" s="56" t="s">
        <v>99</v>
      </c>
      <c r="CQ4" s="56"/>
      <c r="CR4" s="56"/>
      <c r="CS4" s="57"/>
      <c r="CT4" s="69" t="s">
        <v>83</v>
      </c>
      <c r="CU4" s="69" t="s">
        <v>62</v>
      </c>
      <c r="CV4" s="69" t="s">
        <v>84</v>
      </c>
      <c r="CW4" s="37" t="s">
        <v>100</v>
      </c>
      <c r="CX4" s="37"/>
      <c r="CY4" s="37"/>
      <c r="CZ4" s="84" t="s">
        <v>83</v>
      </c>
      <c r="DA4" s="84" t="s">
        <v>62</v>
      </c>
      <c r="DB4" s="43" t="s">
        <v>84</v>
      </c>
      <c r="DC4" s="14" t="s">
        <v>101</v>
      </c>
      <c r="DD4" s="43" t="s">
        <v>83</v>
      </c>
      <c r="DE4" s="43" t="s">
        <v>62</v>
      </c>
      <c r="DF4" s="43" t="s">
        <v>84</v>
      </c>
      <c r="DG4" s="37" t="s">
        <v>102</v>
      </c>
      <c r="DH4" s="37"/>
      <c r="DI4" s="84" t="s">
        <v>83</v>
      </c>
      <c r="DJ4" s="84" t="s">
        <v>62</v>
      </c>
      <c r="DK4" s="84" t="s">
        <v>84</v>
      </c>
      <c r="DL4" s="63" t="s">
        <v>103</v>
      </c>
      <c r="DM4" s="64"/>
      <c r="DN4" s="69" t="s">
        <v>83</v>
      </c>
      <c r="DO4" s="69" t="s">
        <v>62</v>
      </c>
      <c r="DP4" s="69" t="s">
        <v>84</v>
      </c>
      <c r="DQ4" s="59" t="s">
        <v>104</v>
      </c>
      <c r="DR4" s="60"/>
      <c r="DS4" s="60"/>
      <c r="DT4" s="60"/>
      <c r="DU4" s="60"/>
      <c r="DV4" s="43" t="s">
        <v>83</v>
      </c>
      <c r="DW4" s="43" t="s">
        <v>62</v>
      </c>
      <c r="DX4" s="43" t="s">
        <v>84</v>
      </c>
      <c r="DY4" s="15" t="s">
        <v>105</v>
      </c>
      <c r="DZ4" s="69" t="s">
        <v>83</v>
      </c>
      <c r="EA4" s="69" t="s">
        <v>62</v>
      </c>
      <c r="EB4" s="69" t="s">
        <v>84</v>
      </c>
      <c r="EC4" s="59" t="s">
        <v>108</v>
      </c>
      <c r="ED4" s="60"/>
      <c r="EE4" s="60"/>
      <c r="EF4" s="60"/>
      <c r="EG4" s="60"/>
      <c r="EH4" s="60"/>
      <c r="EI4" s="73" t="s">
        <v>62</v>
      </c>
      <c r="EJ4" s="73" t="s">
        <v>84</v>
      </c>
      <c r="EK4" s="38" t="s">
        <v>106</v>
      </c>
      <c r="EL4" s="38"/>
      <c r="EM4" s="38"/>
      <c r="EN4" s="43" t="s">
        <v>83</v>
      </c>
      <c r="EO4" s="43" t="s">
        <v>62</v>
      </c>
      <c r="EP4" s="43" t="s">
        <v>84</v>
      </c>
      <c r="EQ4" s="60" t="s">
        <v>107</v>
      </c>
      <c r="ER4" s="60"/>
      <c r="ES4" s="61"/>
      <c r="ET4" s="69" t="s">
        <v>83</v>
      </c>
      <c r="EU4" s="69" t="s">
        <v>62</v>
      </c>
      <c r="EV4" s="69" t="s">
        <v>84</v>
      </c>
      <c r="EW4" s="44" t="s">
        <v>109</v>
      </c>
      <c r="EX4" s="45"/>
      <c r="EY4" s="73" t="s">
        <v>83</v>
      </c>
      <c r="EZ4" s="73" t="s">
        <v>62</v>
      </c>
      <c r="FA4" s="73" t="s">
        <v>84</v>
      </c>
      <c r="FB4" s="45" t="s">
        <v>110</v>
      </c>
      <c r="FC4" s="45"/>
      <c r="FD4" s="45"/>
      <c r="FE4" s="43" t="s">
        <v>83</v>
      </c>
      <c r="FF4" s="43" t="s">
        <v>62</v>
      </c>
      <c r="FG4" s="43" t="s">
        <v>84</v>
      </c>
      <c r="FH4" s="19" t="s">
        <v>111</v>
      </c>
      <c r="FI4" s="69" t="s">
        <v>83</v>
      </c>
      <c r="FJ4" s="69" t="s">
        <v>62</v>
      </c>
      <c r="FK4" s="69" t="s">
        <v>84</v>
      </c>
      <c r="FL4" s="44" t="s">
        <v>112</v>
      </c>
      <c r="FM4" s="45"/>
      <c r="FN4" s="73" t="s">
        <v>83</v>
      </c>
      <c r="FO4" s="73" t="s">
        <v>62</v>
      </c>
      <c r="FP4" s="73" t="s">
        <v>84</v>
      </c>
      <c r="FQ4" s="45" t="s">
        <v>113</v>
      </c>
      <c r="FR4" s="45"/>
      <c r="FS4" s="45"/>
      <c r="FT4" s="45"/>
      <c r="FU4" s="58"/>
      <c r="FV4" s="69" t="s">
        <v>114</v>
      </c>
      <c r="FW4" s="69" t="s">
        <v>62</v>
      </c>
      <c r="FX4" s="69" t="s">
        <v>84</v>
      </c>
      <c r="FY4" s="20" t="s">
        <v>115</v>
      </c>
      <c r="FZ4" s="43" t="s">
        <v>61</v>
      </c>
      <c r="GA4" s="43" t="s">
        <v>62</v>
      </c>
      <c r="GB4" s="43" t="s">
        <v>2</v>
      </c>
      <c r="GC4" s="17" t="s">
        <v>117</v>
      </c>
      <c r="GD4" s="43" t="s">
        <v>61</v>
      </c>
      <c r="GE4" s="43" t="s">
        <v>62</v>
      </c>
      <c r="GF4" s="43" t="s">
        <v>2</v>
      </c>
      <c r="GG4" s="17" t="s">
        <v>116</v>
      </c>
      <c r="GH4" s="43" t="s">
        <v>61</v>
      </c>
      <c r="GI4" s="43" t="s">
        <v>62</v>
      </c>
      <c r="GJ4" s="43" t="s">
        <v>2</v>
      </c>
      <c r="GK4" s="54" t="s">
        <v>46</v>
      </c>
      <c r="GL4" s="47"/>
      <c r="GM4" s="69" t="s">
        <v>61</v>
      </c>
      <c r="GN4" s="69" t="s">
        <v>62</v>
      </c>
      <c r="GO4" s="69" t="s">
        <v>2</v>
      </c>
      <c r="GP4" s="54" t="s">
        <v>118</v>
      </c>
      <c r="GQ4" s="47"/>
      <c r="GR4" s="69" t="s">
        <v>61</v>
      </c>
      <c r="GS4" s="69" t="s">
        <v>62</v>
      </c>
      <c r="GT4" s="69" t="s">
        <v>2</v>
      </c>
      <c r="GU4" s="54" t="s">
        <v>119</v>
      </c>
      <c r="GV4" s="47"/>
      <c r="GW4" s="69" t="s">
        <v>61</v>
      </c>
      <c r="GX4" s="69" t="s">
        <v>62</v>
      </c>
      <c r="GY4" s="69" t="s">
        <v>121</v>
      </c>
      <c r="GZ4" s="17" t="s">
        <v>120</v>
      </c>
      <c r="HA4" s="69" t="s">
        <v>61</v>
      </c>
      <c r="HB4" s="69" t="s">
        <v>62</v>
      </c>
      <c r="HC4" s="69" t="s">
        <v>2</v>
      </c>
    </row>
    <row r="5" spans="1:211" x14ac:dyDescent="0.25">
      <c r="A5" s="31"/>
      <c r="B5" s="1">
        <v>1</v>
      </c>
      <c r="C5" s="1">
        <v>2</v>
      </c>
      <c r="D5" s="1">
        <v>3</v>
      </c>
      <c r="E5" s="1">
        <v>4</v>
      </c>
      <c r="F5" s="1">
        <v>6</v>
      </c>
      <c r="G5" s="1">
        <v>7</v>
      </c>
      <c r="H5" s="43"/>
      <c r="I5" s="43"/>
      <c r="J5" s="43"/>
      <c r="K5" s="21">
        <v>5</v>
      </c>
      <c r="L5" s="43"/>
      <c r="M5" s="43"/>
      <c r="N5" s="43"/>
      <c r="O5" s="1">
        <v>8</v>
      </c>
      <c r="P5" s="1">
        <v>9</v>
      </c>
      <c r="Q5" s="29"/>
      <c r="R5" s="29"/>
      <c r="S5" s="29"/>
      <c r="T5" s="1">
        <v>10</v>
      </c>
      <c r="U5" s="1">
        <v>11</v>
      </c>
      <c r="V5" s="1">
        <v>12</v>
      </c>
      <c r="W5" s="1">
        <v>13</v>
      </c>
      <c r="X5" s="1">
        <v>14</v>
      </c>
      <c r="Y5" s="29"/>
      <c r="Z5" s="29"/>
      <c r="AA5" s="29"/>
      <c r="AB5" s="1">
        <v>15</v>
      </c>
      <c r="AC5" s="1">
        <v>16</v>
      </c>
      <c r="AD5" s="1">
        <v>17</v>
      </c>
      <c r="AE5" s="1">
        <v>18</v>
      </c>
      <c r="AF5" s="29"/>
      <c r="AG5" s="29"/>
      <c r="AH5" s="29"/>
      <c r="AI5" s="1">
        <v>19</v>
      </c>
      <c r="AJ5" s="1">
        <v>20</v>
      </c>
      <c r="AK5" s="1">
        <v>21</v>
      </c>
      <c r="AL5" s="1">
        <v>22</v>
      </c>
      <c r="AM5" s="29"/>
      <c r="AN5" s="29"/>
      <c r="AO5" s="29"/>
      <c r="AP5" s="3">
        <v>23</v>
      </c>
      <c r="AQ5" s="3">
        <v>24</v>
      </c>
      <c r="AR5" s="29"/>
      <c r="AS5" s="29"/>
      <c r="AT5" s="29"/>
      <c r="AU5" s="3">
        <v>25</v>
      </c>
      <c r="AV5" s="3">
        <v>26</v>
      </c>
      <c r="AW5" s="29"/>
      <c r="AX5" s="29"/>
      <c r="AY5" s="29"/>
      <c r="AZ5" s="3">
        <v>27</v>
      </c>
      <c r="BA5" s="3">
        <v>28</v>
      </c>
      <c r="BB5" s="3">
        <v>29</v>
      </c>
      <c r="BC5" s="3">
        <v>30</v>
      </c>
      <c r="BD5" s="3">
        <v>31</v>
      </c>
      <c r="BE5" s="29"/>
      <c r="BF5" s="29"/>
      <c r="BG5" s="29"/>
      <c r="BH5" s="3">
        <v>32</v>
      </c>
      <c r="BI5" s="3">
        <v>33</v>
      </c>
      <c r="BJ5" s="29"/>
      <c r="BK5" s="29"/>
      <c r="BL5" s="29"/>
      <c r="BM5" s="3">
        <v>34</v>
      </c>
      <c r="BN5" s="3">
        <v>35</v>
      </c>
      <c r="BO5" s="3">
        <v>36</v>
      </c>
      <c r="BP5" s="3">
        <v>37</v>
      </c>
      <c r="BQ5" s="22">
        <v>38</v>
      </c>
      <c r="BR5" s="43"/>
      <c r="BS5" s="43"/>
      <c r="BT5" s="43"/>
      <c r="BU5" s="23">
        <v>39</v>
      </c>
      <c r="BV5" s="29"/>
      <c r="BW5" s="29"/>
      <c r="BX5" s="29"/>
      <c r="BY5" s="3">
        <v>40</v>
      </c>
      <c r="BZ5" s="3">
        <v>41</v>
      </c>
      <c r="CA5" s="29"/>
      <c r="CB5" s="29"/>
      <c r="CC5" s="29"/>
      <c r="CD5" s="3">
        <v>43</v>
      </c>
      <c r="CE5" s="3">
        <v>44</v>
      </c>
      <c r="CF5" s="3">
        <v>45</v>
      </c>
      <c r="CG5" s="3">
        <v>46</v>
      </c>
      <c r="CH5" s="29"/>
      <c r="CI5" s="29"/>
      <c r="CJ5" s="29"/>
      <c r="CK5" s="3">
        <v>42</v>
      </c>
      <c r="CL5" s="3">
        <v>48</v>
      </c>
      <c r="CM5" s="43"/>
      <c r="CN5" s="43"/>
      <c r="CO5" s="43"/>
      <c r="CP5" s="23">
        <v>47</v>
      </c>
      <c r="CQ5" s="3">
        <v>49</v>
      </c>
      <c r="CR5" s="3">
        <v>50</v>
      </c>
      <c r="CS5" s="3">
        <v>51</v>
      </c>
      <c r="CT5" s="29"/>
      <c r="CU5" s="29"/>
      <c r="CV5" s="29"/>
      <c r="CW5" s="3">
        <v>52</v>
      </c>
      <c r="CX5" s="3">
        <v>53</v>
      </c>
      <c r="CY5" s="3">
        <v>54</v>
      </c>
      <c r="CZ5" s="84"/>
      <c r="DA5" s="84"/>
      <c r="DB5" s="43"/>
      <c r="DC5" s="3">
        <v>55</v>
      </c>
      <c r="DD5" s="43"/>
      <c r="DE5" s="43"/>
      <c r="DF5" s="43"/>
      <c r="DG5" s="3">
        <v>56</v>
      </c>
      <c r="DH5" s="3">
        <v>57</v>
      </c>
      <c r="DI5" s="84"/>
      <c r="DJ5" s="84"/>
      <c r="DK5" s="84"/>
      <c r="DL5" s="23">
        <v>58</v>
      </c>
      <c r="DM5" s="3">
        <v>59</v>
      </c>
      <c r="DN5" s="29"/>
      <c r="DO5" s="29"/>
      <c r="DP5" s="29"/>
      <c r="DQ5" s="3">
        <v>60</v>
      </c>
      <c r="DR5" s="3">
        <v>61</v>
      </c>
      <c r="DS5" s="3">
        <v>62</v>
      </c>
      <c r="DT5" s="3">
        <v>63</v>
      </c>
      <c r="DU5" s="22">
        <v>64</v>
      </c>
      <c r="DV5" s="43"/>
      <c r="DW5" s="43"/>
      <c r="DX5" s="43"/>
      <c r="DY5" s="3">
        <v>65</v>
      </c>
      <c r="DZ5" s="29"/>
      <c r="EA5" s="29"/>
      <c r="EB5" s="29"/>
      <c r="EC5" s="3">
        <v>66</v>
      </c>
      <c r="ED5" s="3">
        <v>67</v>
      </c>
      <c r="EE5" s="3">
        <v>68</v>
      </c>
      <c r="EF5" s="3">
        <v>69</v>
      </c>
      <c r="EG5" s="3">
        <v>70</v>
      </c>
      <c r="EH5" s="16" t="s">
        <v>83</v>
      </c>
      <c r="EI5" s="74"/>
      <c r="EJ5" s="74"/>
      <c r="EK5" s="3">
        <v>71</v>
      </c>
      <c r="EL5" s="3">
        <v>72</v>
      </c>
      <c r="EM5" s="3">
        <v>73</v>
      </c>
      <c r="EN5" s="43"/>
      <c r="EO5" s="43"/>
      <c r="EP5" s="43"/>
      <c r="EQ5" s="23">
        <v>74</v>
      </c>
      <c r="ER5" s="3">
        <v>75</v>
      </c>
      <c r="ES5" s="3">
        <v>76</v>
      </c>
      <c r="ET5" s="29"/>
      <c r="EU5" s="29"/>
      <c r="EV5" s="29"/>
      <c r="EW5" s="3">
        <v>77</v>
      </c>
      <c r="EX5" s="3">
        <v>78</v>
      </c>
      <c r="EY5" s="74"/>
      <c r="EZ5" s="74"/>
      <c r="FA5" s="74"/>
      <c r="FB5" s="3">
        <v>79</v>
      </c>
      <c r="FC5" s="3">
        <v>80</v>
      </c>
      <c r="FD5" s="22">
        <v>81</v>
      </c>
      <c r="FE5" s="43"/>
      <c r="FF5" s="43"/>
      <c r="FG5" s="43"/>
      <c r="FH5" s="23">
        <v>82</v>
      </c>
      <c r="FI5" s="29"/>
      <c r="FJ5" s="29"/>
      <c r="FK5" s="29"/>
      <c r="FL5" s="3">
        <v>83</v>
      </c>
      <c r="FM5" s="3">
        <v>84</v>
      </c>
      <c r="FN5" s="74"/>
      <c r="FO5" s="74"/>
      <c r="FP5" s="74"/>
      <c r="FQ5" s="3">
        <v>85</v>
      </c>
      <c r="FR5" s="3">
        <v>86</v>
      </c>
      <c r="FS5" s="3">
        <v>87</v>
      </c>
      <c r="FT5" s="3">
        <v>88</v>
      </c>
      <c r="FU5" s="3">
        <v>89</v>
      </c>
      <c r="FV5" s="29"/>
      <c r="FW5" s="29"/>
      <c r="FX5" s="29"/>
      <c r="FY5" s="22">
        <v>90</v>
      </c>
      <c r="FZ5" s="43"/>
      <c r="GA5" s="43"/>
      <c r="GB5" s="43"/>
      <c r="GC5" s="3">
        <v>91</v>
      </c>
      <c r="GD5" s="43"/>
      <c r="GE5" s="43"/>
      <c r="GF5" s="43"/>
      <c r="GG5" s="3">
        <v>92</v>
      </c>
      <c r="GH5" s="43"/>
      <c r="GI5" s="43"/>
      <c r="GJ5" s="43"/>
      <c r="GK5" s="3">
        <v>93</v>
      </c>
      <c r="GL5" s="3">
        <v>94</v>
      </c>
      <c r="GM5" s="29"/>
      <c r="GN5" s="29"/>
      <c r="GO5" s="29"/>
      <c r="GP5" s="3">
        <v>95</v>
      </c>
      <c r="GQ5" s="3">
        <v>96</v>
      </c>
      <c r="GR5" s="29"/>
      <c r="GS5" s="29"/>
      <c r="GT5" s="29"/>
      <c r="GU5" s="3">
        <v>97</v>
      </c>
      <c r="GV5" s="3">
        <v>98</v>
      </c>
      <c r="GW5" s="29"/>
      <c r="GX5" s="29"/>
      <c r="GY5" s="29"/>
      <c r="GZ5" s="3">
        <v>99</v>
      </c>
      <c r="HA5" s="29"/>
      <c r="HB5" s="29"/>
      <c r="HC5" s="29"/>
    </row>
    <row r="6" spans="1:211" x14ac:dyDescent="0.25">
      <c r="A6" s="1">
        <v>1</v>
      </c>
      <c r="B6" s="1">
        <v>7</v>
      </c>
      <c r="C6" s="1">
        <v>8</v>
      </c>
      <c r="D6" s="1">
        <v>8</v>
      </c>
      <c r="E6" s="1">
        <v>7</v>
      </c>
      <c r="F6" s="1">
        <v>6</v>
      </c>
      <c r="G6" s="1">
        <v>7</v>
      </c>
      <c r="H6">
        <f>SUM(B6:G6)</f>
        <v>43</v>
      </c>
      <c r="I6" s="24">
        <f xml:space="preserve"> 43/60</f>
        <v>0.71666666666666667</v>
      </c>
      <c r="J6" s="26">
        <v>3</v>
      </c>
      <c r="K6" s="1">
        <v>7</v>
      </c>
      <c r="L6" s="1">
        <v>7</v>
      </c>
      <c r="M6" s="24">
        <f>(L6/10)</f>
        <v>0.7</v>
      </c>
      <c r="N6" s="26">
        <v>3</v>
      </c>
      <c r="O6" s="1">
        <v>7</v>
      </c>
      <c r="P6" s="1">
        <v>7</v>
      </c>
      <c r="Q6">
        <f>SUM(O6:P6)</f>
        <v>14</v>
      </c>
      <c r="R6" s="24">
        <f>(Q6/20)</f>
        <v>0.7</v>
      </c>
      <c r="S6" s="26">
        <v>3</v>
      </c>
      <c r="T6" s="1">
        <v>6</v>
      </c>
      <c r="U6" s="1">
        <v>6</v>
      </c>
      <c r="V6" s="1">
        <v>7</v>
      </c>
      <c r="W6" s="1">
        <v>8</v>
      </c>
      <c r="X6" s="1">
        <v>6</v>
      </c>
      <c r="Y6">
        <f>SUM(T6:X6)</f>
        <v>33</v>
      </c>
      <c r="Z6" s="24">
        <f>(Y6/50)</f>
        <v>0.66</v>
      </c>
      <c r="AA6" s="26">
        <v>3</v>
      </c>
      <c r="AB6" s="1">
        <v>7</v>
      </c>
      <c r="AC6" s="1">
        <v>7</v>
      </c>
      <c r="AD6" s="1">
        <v>7</v>
      </c>
      <c r="AE6" s="1">
        <v>6</v>
      </c>
      <c r="AF6">
        <f>SUM(AB6:AE6)</f>
        <v>27</v>
      </c>
      <c r="AG6" s="24">
        <f>(AF6/40)</f>
        <v>0.67500000000000004</v>
      </c>
      <c r="AH6" s="26">
        <v>3</v>
      </c>
      <c r="AI6" s="1">
        <v>7</v>
      </c>
      <c r="AJ6" s="1">
        <v>7</v>
      </c>
      <c r="AK6" s="1">
        <v>6</v>
      </c>
      <c r="AL6" s="1">
        <v>7</v>
      </c>
      <c r="AM6">
        <f>SUM(AI6:AL6)</f>
        <v>27</v>
      </c>
      <c r="AN6" s="24">
        <f>(AM6/40)</f>
        <v>0.67500000000000004</v>
      </c>
      <c r="AO6" s="26">
        <v>3</v>
      </c>
      <c r="AP6" s="1">
        <v>8</v>
      </c>
      <c r="AQ6" s="1">
        <v>8</v>
      </c>
      <c r="AR6">
        <f>SUM(AP6:AQ6)</f>
        <v>16</v>
      </c>
      <c r="AS6" s="24">
        <f>(AR6/20)</f>
        <v>0.8</v>
      </c>
      <c r="AT6" s="26">
        <v>4</v>
      </c>
      <c r="AU6" s="1">
        <v>7</v>
      </c>
      <c r="AV6" s="1">
        <v>8</v>
      </c>
      <c r="AW6">
        <f>SUM(AU6:AV6)</f>
        <v>15</v>
      </c>
      <c r="AX6" s="24">
        <f>(AW6/20)</f>
        <v>0.75</v>
      </c>
      <c r="AY6" s="26">
        <v>3</v>
      </c>
      <c r="AZ6" s="1">
        <v>5</v>
      </c>
      <c r="BA6" s="1">
        <v>5</v>
      </c>
      <c r="BB6" s="1">
        <v>6</v>
      </c>
      <c r="BC6" s="1">
        <v>6</v>
      </c>
      <c r="BD6" s="1">
        <v>7</v>
      </c>
      <c r="BE6">
        <f>SUM(AZ6:BD6)</f>
        <v>29</v>
      </c>
      <c r="BF6" s="24">
        <f>(BE6/50)</f>
        <v>0.57999999999999996</v>
      </c>
      <c r="BG6" s="26">
        <v>3</v>
      </c>
      <c r="BH6" s="1">
        <v>6</v>
      </c>
      <c r="BI6" s="1">
        <v>6</v>
      </c>
      <c r="BJ6">
        <f>SUM(BH6:BI6)</f>
        <v>12</v>
      </c>
      <c r="BK6" s="24">
        <f>(BJ6/20)</f>
        <v>0.6</v>
      </c>
      <c r="BL6" s="26">
        <v>3</v>
      </c>
      <c r="BM6" s="1">
        <v>6</v>
      </c>
      <c r="BN6" s="1">
        <v>5</v>
      </c>
      <c r="BO6" s="1">
        <v>6</v>
      </c>
      <c r="BP6" s="1">
        <v>6</v>
      </c>
      <c r="BQ6" s="1">
        <v>6</v>
      </c>
      <c r="BR6">
        <f>SUM(BM6:BQ6)</f>
        <v>29</v>
      </c>
      <c r="BS6" s="24">
        <f>(BR6/50)</f>
        <v>0.57999999999999996</v>
      </c>
      <c r="BT6" s="26">
        <v>3</v>
      </c>
      <c r="BU6" s="1">
        <v>6</v>
      </c>
      <c r="BV6" s="1">
        <v>6</v>
      </c>
      <c r="BW6" s="24">
        <f>(BV6/10)</f>
        <v>0.6</v>
      </c>
      <c r="BX6" s="26">
        <v>3</v>
      </c>
      <c r="BY6" s="1">
        <v>6</v>
      </c>
      <c r="BZ6" s="1">
        <v>5</v>
      </c>
      <c r="CA6">
        <f>SUM(BY6:BZ6)</f>
        <v>11</v>
      </c>
      <c r="CB6" s="24">
        <f>(CA6/20)</f>
        <v>0.55000000000000004</v>
      </c>
      <c r="CC6" s="26">
        <v>3</v>
      </c>
      <c r="CD6" s="1">
        <v>7</v>
      </c>
      <c r="CE6" s="1">
        <v>7</v>
      </c>
      <c r="CF6" s="1">
        <v>7</v>
      </c>
      <c r="CG6" s="1">
        <v>6</v>
      </c>
      <c r="CH6">
        <f>SUM(CD6:CG6)</f>
        <v>27</v>
      </c>
      <c r="CI6" s="24">
        <f>(CH6/40)</f>
        <v>0.67500000000000004</v>
      </c>
      <c r="CJ6" s="26">
        <v>3</v>
      </c>
      <c r="CK6" s="1">
        <v>6</v>
      </c>
      <c r="CL6" s="1">
        <v>6</v>
      </c>
      <c r="CM6">
        <f>SUM(CK6:CL6)</f>
        <v>12</v>
      </c>
      <c r="CN6" s="24">
        <f>(CM6/20)</f>
        <v>0.6</v>
      </c>
      <c r="CO6" s="26">
        <v>3</v>
      </c>
      <c r="CP6" s="1">
        <v>7</v>
      </c>
      <c r="CQ6" s="1">
        <v>8</v>
      </c>
      <c r="CR6" s="1">
        <v>7</v>
      </c>
      <c r="CS6" s="1">
        <v>6</v>
      </c>
      <c r="CT6">
        <f>SUM(CP6:CS6)</f>
        <v>28</v>
      </c>
      <c r="CU6" s="24">
        <f>(CT6/40)</f>
        <v>0.7</v>
      </c>
      <c r="CV6" s="26">
        <v>3</v>
      </c>
      <c r="CW6" s="1">
        <v>6</v>
      </c>
      <c r="CX6" s="1">
        <v>6</v>
      </c>
      <c r="CY6" s="1">
        <v>6</v>
      </c>
      <c r="CZ6">
        <f>SUM(CW6:CY6)</f>
        <v>18</v>
      </c>
      <c r="DA6" s="24">
        <f>(CZ6/30)</f>
        <v>0.6</v>
      </c>
      <c r="DB6" s="26">
        <v>3</v>
      </c>
      <c r="DC6" s="1">
        <v>6</v>
      </c>
      <c r="DD6" s="1">
        <v>6</v>
      </c>
      <c r="DE6" s="24">
        <f>(DD6/10)</f>
        <v>0.6</v>
      </c>
      <c r="DF6" s="26">
        <v>3</v>
      </c>
      <c r="DG6" s="1">
        <v>7</v>
      </c>
      <c r="DH6" s="1">
        <v>6</v>
      </c>
      <c r="DI6">
        <f>SUM(DG6:DH6)</f>
        <v>13</v>
      </c>
      <c r="DJ6" s="24">
        <f>(DI6/20)</f>
        <v>0.65</v>
      </c>
      <c r="DK6" s="26">
        <v>3</v>
      </c>
      <c r="DL6" s="1">
        <v>6</v>
      </c>
      <c r="DM6" s="1">
        <v>6</v>
      </c>
      <c r="DN6">
        <f>SUM(DL6:DM6)</f>
        <v>12</v>
      </c>
      <c r="DO6" s="24">
        <f>(DN6/20)</f>
        <v>0.6</v>
      </c>
      <c r="DP6" s="26">
        <v>3</v>
      </c>
      <c r="DQ6" s="1">
        <v>5</v>
      </c>
      <c r="DR6" s="1">
        <v>6</v>
      </c>
      <c r="DS6" s="1">
        <v>6</v>
      </c>
      <c r="DT6" s="1">
        <v>6</v>
      </c>
      <c r="DU6" s="1">
        <v>7</v>
      </c>
      <c r="DV6">
        <f>SUM(DQ6:DU6)</f>
        <v>30</v>
      </c>
      <c r="DW6" s="24">
        <f>(DV6/50)</f>
        <v>0.6</v>
      </c>
      <c r="DX6" s="26">
        <v>3</v>
      </c>
      <c r="DY6" s="1">
        <v>5</v>
      </c>
      <c r="DZ6" s="1">
        <v>5</v>
      </c>
      <c r="EA6" s="24">
        <f>SUM(DZ6/10)</f>
        <v>0.5</v>
      </c>
      <c r="EB6" s="26">
        <v>2</v>
      </c>
      <c r="EC6" s="1">
        <v>6</v>
      </c>
      <c r="ED6" s="1">
        <v>6</v>
      </c>
      <c r="EE6" s="1">
        <v>5</v>
      </c>
      <c r="EF6" s="1">
        <v>6</v>
      </c>
      <c r="EG6" s="1">
        <v>6</v>
      </c>
      <c r="EH6">
        <f>SUM(EC6:EG6)</f>
        <v>29</v>
      </c>
      <c r="EI6" s="24">
        <f>(EH6/50)</f>
        <v>0.57999999999999996</v>
      </c>
      <c r="EJ6" s="26">
        <v>3</v>
      </c>
      <c r="EK6" s="1">
        <v>7</v>
      </c>
      <c r="EL6" s="1">
        <v>6</v>
      </c>
      <c r="EM6" s="1">
        <v>7</v>
      </c>
      <c r="EN6">
        <f>SUM(EK6:EM6)</f>
        <v>20</v>
      </c>
      <c r="EO6" s="24">
        <f>(EN6/30)</f>
        <v>0.66666666666666663</v>
      </c>
      <c r="EP6" s="26">
        <v>3</v>
      </c>
      <c r="EQ6" s="1">
        <v>6</v>
      </c>
      <c r="ER6" s="1">
        <v>6</v>
      </c>
      <c r="ES6" s="1">
        <v>6</v>
      </c>
      <c r="ET6">
        <f>SUM(EQ6:ES6)</f>
        <v>18</v>
      </c>
      <c r="EU6" s="24">
        <f>(ET6/30)</f>
        <v>0.6</v>
      </c>
      <c r="EV6" s="26">
        <v>3</v>
      </c>
      <c r="EW6" s="1">
        <v>6</v>
      </c>
      <c r="EX6" s="1">
        <v>6</v>
      </c>
      <c r="EY6" s="1">
        <f>SUM(EW6:EX6)</f>
        <v>12</v>
      </c>
      <c r="EZ6" s="25">
        <f>(EY6/20)</f>
        <v>0.6</v>
      </c>
      <c r="FA6" s="1">
        <v>3</v>
      </c>
      <c r="FB6" s="1">
        <v>6</v>
      </c>
      <c r="FC6" s="1">
        <v>6</v>
      </c>
      <c r="FD6" s="1">
        <v>6</v>
      </c>
      <c r="FE6" s="1">
        <f>SUM(FB6:FD6)</f>
        <v>18</v>
      </c>
      <c r="FF6" s="25">
        <f>(FE6/30)</f>
        <v>0.6</v>
      </c>
      <c r="FG6" s="1">
        <v>3</v>
      </c>
      <c r="FH6" s="1">
        <v>7</v>
      </c>
      <c r="FI6" s="1">
        <v>7</v>
      </c>
      <c r="FJ6" s="24">
        <f>(FI6/10)</f>
        <v>0.7</v>
      </c>
      <c r="FK6" s="27">
        <v>3</v>
      </c>
      <c r="FL6" s="1">
        <v>6</v>
      </c>
      <c r="FM6" s="1">
        <v>6</v>
      </c>
      <c r="FN6">
        <f>SUM(FL6:FM6)</f>
        <v>12</v>
      </c>
      <c r="FO6" s="24">
        <f>(FN6/20)</f>
        <v>0.6</v>
      </c>
      <c r="FP6" s="26">
        <v>3</v>
      </c>
      <c r="FQ6" s="1">
        <v>7</v>
      </c>
      <c r="FR6" s="1">
        <v>6</v>
      </c>
      <c r="FS6" s="1">
        <v>7</v>
      </c>
      <c r="FT6" s="1">
        <v>6</v>
      </c>
      <c r="FU6" s="1">
        <v>7</v>
      </c>
      <c r="FV6">
        <f>SUM(FQ6:FU6)</f>
        <v>33</v>
      </c>
      <c r="FW6" s="24">
        <f>(FV6/50)</f>
        <v>0.66</v>
      </c>
      <c r="FX6" s="26">
        <v>3</v>
      </c>
      <c r="FY6" s="1">
        <v>6</v>
      </c>
      <c r="FZ6" s="1">
        <v>6</v>
      </c>
      <c r="GA6" s="24">
        <f>(FZ6/10)</f>
        <v>0.6</v>
      </c>
      <c r="GB6" s="26">
        <v>3</v>
      </c>
      <c r="GC6" s="1">
        <v>6</v>
      </c>
      <c r="GD6" s="1">
        <v>6</v>
      </c>
      <c r="GE6" s="24">
        <f>(GD6/10)</f>
        <v>0.6</v>
      </c>
      <c r="GF6" s="26">
        <v>3</v>
      </c>
      <c r="GG6" s="1">
        <v>6</v>
      </c>
      <c r="GH6" s="1">
        <v>6</v>
      </c>
      <c r="GI6" s="24">
        <f>(GH6/10)</f>
        <v>0.6</v>
      </c>
      <c r="GJ6" s="26">
        <v>3</v>
      </c>
      <c r="GK6" s="1">
        <v>6</v>
      </c>
      <c r="GL6" s="1">
        <v>6</v>
      </c>
      <c r="GM6">
        <f>SUM(GK6:GL6)</f>
        <v>12</v>
      </c>
      <c r="GN6" s="24">
        <f>(GM6/20)</f>
        <v>0.6</v>
      </c>
      <c r="GO6">
        <v>3</v>
      </c>
      <c r="GP6" s="1">
        <v>6</v>
      </c>
      <c r="GQ6" s="1">
        <v>6</v>
      </c>
      <c r="GR6">
        <f>SUM(GP6:GQ6)</f>
        <v>12</v>
      </c>
      <c r="GS6" s="24">
        <f>(GR6/20)</f>
        <v>0.6</v>
      </c>
      <c r="GT6">
        <v>3</v>
      </c>
      <c r="GU6" s="1">
        <v>6</v>
      </c>
      <c r="GV6" s="1">
        <v>6</v>
      </c>
      <c r="GW6">
        <f>SUM(GU6:GV6)</f>
        <v>12</v>
      </c>
      <c r="GX6" s="24">
        <f>(GW6/20)</f>
        <v>0.6</v>
      </c>
      <c r="GY6">
        <v>3</v>
      </c>
      <c r="GZ6" s="1">
        <v>6</v>
      </c>
      <c r="HA6" s="1">
        <v>6</v>
      </c>
      <c r="HB6" s="24">
        <f>(HA6/10)</f>
        <v>0.6</v>
      </c>
      <c r="HC6">
        <v>3</v>
      </c>
    </row>
    <row r="7" spans="1:211" x14ac:dyDescent="0.25">
      <c r="A7" s="1">
        <v>2</v>
      </c>
      <c r="B7" s="1">
        <v>7</v>
      </c>
      <c r="C7" s="1">
        <v>7</v>
      </c>
      <c r="D7" s="1">
        <v>7</v>
      </c>
      <c r="E7" s="1">
        <v>7</v>
      </c>
      <c r="F7" s="1">
        <v>5</v>
      </c>
      <c r="G7" s="1">
        <v>5</v>
      </c>
      <c r="H7">
        <f t="shared" ref="H7:H39" si="0">SUM(B7:G7)</f>
        <v>38</v>
      </c>
      <c r="I7" s="24">
        <f>(H7/60)</f>
        <v>0.6333333333333333</v>
      </c>
      <c r="J7" s="26">
        <v>3</v>
      </c>
      <c r="K7" s="1">
        <v>7</v>
      </c>
      <c r="L7" s="1">
        <v>7</v>
      </c>
      <c r="M7" s="24">
        <f t="shared" ref="M7:M39" si="1">(L7/10)</f>
        <v>0.7</v>
      </c>
      <c r="N7" s="26">
        <v>3</v>
      </c>
      <c r="O7" s="1">
        <v>7</v>
      </c>
      <c r="P7" s="1">
        <v>7</v>
      </c>
      <c r="Q7">
        <f t="shared" ref="Q7:Q39" si="2">SUM(O7:P7)</f>
        <v>14</v>
      </c>
      <c r="R7" s="24">
        <f t="shared" ref="R7:R39" si="3">(Q7/20)</f>
        <v>0.7</v>
      </c>
      <c r="S7" s="26">
        <v>3</v>
      </c>
      <c r="T7" s="1">
        <v>7</v>
      </c>
      <c r="U7" s="1">
        <v>7</v>
      </c>
      <c r="V7" s="1">
        <v>7</v>
      </c>
      <c r="W7" s="1">
        <v>7</v>
      </c>
      <c r="X7" s="1">
        <v>7</v>
      </c>
      <c r="Y7">
        <f t="shared" ref="Y7:Y39" si="4">SUM(T7:X7)</f>
        <v>35</v>
      </c>
      <c r="Z7" s="24">
        <f t="shared" ref="Z7:Z39" si="5">(Y7/50)</f>
        <v>0.7</v>
      </c>
      <c r="AA7" s="26">
        <v>3</v>
      </c>
      <c r="AB7" s="1">
        <v>7</v>
      </c>
      <c r="AC7" s="1">
        <v>7</v>
      </c>
      <c r="AD7" s="1">
        <v>7</v>
      </c>
      <c r="AE7" s="1">
        <v>8</v>
      </c>
      <c r="AF7">
        <f t="shared" ref="AF7:AF39" si="6">SUM(AB7:AE7)</f>
        <v>29</v>
      </c>
      <c r="AG7" s="24">
        <f t="shared" ref="AG7:AG39" si="7">(AF7/40)</f>
        <v>0.72499999999999998</v>
      </c>
      <c r="AH7" s="26">
        <v>4</v>
      </c>
      <c r="AI7" s="1">
        <v>8</v>
      </c>
      <c r="AJ7" s="1">
        <v>7</v>
      </c>
      <c r="AK7" s="1">
        <v>8</v>
      </c>
      <c r="AL7" s="1">
        <v>8</v>
      </c>
      <c r="AM7">
        <f t="shared" ref="AM7:AM39" si="8">SUM(AI7:AL7)</f>
        <v>31</v>
      </c>
      <c r="AN7" s="24">
        <f t="shared" ref="AN7:AN39" si="9">(AM7/40)</f>
        <v>0.77500000000000002</v>
      </c>
      <c r="AO7" s="26">
        <v>4</v>
      </c>
      <c r="AP7" s="1">
        <v>8</v>
      </c>
      <c r="AQ7" s="1">
        <v>8</v>
      </c>
      <c r="AR7">
        <f t="shared" ref="AR7:AR39" si="10">SUM(AP7:AQ7)</f>
        <v>16</v>
      </c>
      <c r="AS7" s="24">
        <f t="shared" ref="AS7:AS39" si="11">(AR7/20)</f>
        <v>0.8</v>
      </c>
      <c r="AT7" s="26">
        <v>4</v>
      </c>
      <c r="AU7" s="1">
        <v>8</v>
      </c>
      <c r="AV7" s="1">
        <v>8</v>
      </c>
      <c r="AW7">
        <f t="shared" ref="AW7:AW39" si="12">SUM(AU7:AV7)</f>
        <v>16</v>
      </c>
      <c r="AX7" s="24">
        <f t="shared" ref="AX7:AX39" si="13">(AW7/20)</f>
        <v>0.8</v>
      </c>
      <c r="AY7" s="26">
        <v>4</v>
      </c>
      <c r="AZ7" s="1">
        <v>8</v>
      </c>
      <c r="BA7" s="1">
        <v>8</v>
      </c>
      <c r="BB7" s="1">
        <v>8</v>
      </c>
      <c r="BC7" s="1">
        <v>8</v>
      </c>
      <c r="BD7" s="1">
        <v>7</v>
      </c>
      <c r="BE7">
        <f t="shared" ref="BE7:BE39" si="14">SUM(AZ7:BD7)</f>
        <v>39</v>
      </c>
      <c r="BF7" s="24">
        <f t="shared" ref="BF7:BF39" si="15">(BE7/50)</f>
        <v>0.78</v>
      </c>
      <c r="BG7" s="26">
        <v>4</v>
      </c>
      <c r="BH7" s="1">
        <v>8</v>
      </c>
      <c r="BI7" s="1">
        <v>8</v>
      </c>
      <c r="BJ7">
        <f t="shared" ref="BJ7:BJ39" si="16">SUM(BH7:BI7)</f>
        <v>16</v>
      </c>
      <c r="BK7" s="24">
        <f t="shared" ref="BK7:BK39" si="17">(BJ7/20)</f>
        <v>0.8</v>
      </c>
      <c r="BL7" s="26">
        <v>4</v>
      </c>
      <c r="BM7" s="1">
        <v>7</v>
      </c>
      <c r="BN7" s="1">
        <v>8</v>
      </c>
      <c r="BO7" s="1">
        <v>7</v>
      </c>
      <c r="BP7" s="1">
        <v>8</v>
      </c>
      <c r="BQ7" s="1">
        <v>7</v>
      </c>
      <c r="BR7">
        <f t="shared" ref="BR7:BR39" si="18">SUM(BM7:BQ7)</f>
        <v>37</v>
      </c>
      <c r="BS7" s="24">
        <f t="shared" ref="BS7:BS39" si="19">(BR7/50)</f>
        <v>0.74</v>
      </c>
      <c r="BT7" s="26">
        <v>3</v>
      </c>
      <c r="BU7" s="1">
        <v>8</v>
      </c>
      <c r="BV7" s="1">
        <v>8</v>
      </c>
      <c r="BW7" s="24">
        <f t="shared" ref="BW7:BW39" si="20">(BV7/10)</f>
        <v>0.8</v>
      </c>
      <c r="BX7" s="26">
        <v>4</v>
      </c>
      <c r="BY7" s="1">
        <v>8</v>
      </c>
      <c r="BZ7" s="1">
        <v>7</v>
      </c>
      <c r="CA7">
        <f t="shared" ref="CA7:CA39" si="21">SUM(BY7:BZ7)</f>
        <v>15</v>
      </c>
      <c r="CB7" s="24">
        <f t="shared" ref="CB7:CB39" si="22">(CA7/20)</f>
        <v>0.75</v>
      </c>
      <c r="CC7" s="26">
        <v>3</v>
      </c>
      <c r="CD7" s="1">
        <v>7</v>
      </c>
      <c r="CE7" s="1">
        <v>8</v>
      </c>
      <c r="CF7" s="1">
        <v>8</v>
      </c>
      <c r="CG7" s="1">
        <v>7</v>
      </c>
      <c r="CH7">
        <f t="shared" ref="CH7:CH39" si="23">SUM(CD7:CG7)</f>
        <v>30</v>
      </c>
      <c r="CI7" s="24">
        <f t="shared" ref="CI7:CI39" si="24">(CH7/40)</f>
        <v>0.75</v>
      </c>
      <c r="CJ7" s="26">
        <v>3</v>
      </c>
      <c r="CK7" s="1">
        <v>7</v>
      </c>
      <c r="CL7" s="1">
        <v>7</v>
      </c>
      <c r="CM7">
        <f t="shared" ref="CM7:CM39" si="25">SUM(CK7:CL7)</f>
        <v>14</v>
      </c>
      <c r="CN7" s="24">
        <f t="shared" ref="CN7:CN39" si="26">(CM7/20)</f>
        <v>0.7</v>
      </c>
      <c r="CO7" s="26">
        <v>3</v>
      </c>
      <c r="CP7" s="1">
        <v>8</v>
      </c>
      <c r="CQ7" s="1">
        <v>8</v>
      </c>
      <c r="CR7" s="1">
        <v>8</v>
      </c>
      <c r="CS7" s="1">
        <v>7</v>
      </c>
      <c r="CT7">
        <f t="shared" ref="CT7:CT39" si="27">SUM(CP7:CS7)</f>
        <v>31</v>
      </c>
      <c r="CU7" s="24">
        <f t="shared" ref="CU7:CU39" si="28">(CT7/40)</f>
        <v>0.77500000000000002</v>
      </c>
      <c r="CV7" s="26">
        <v>4</v>
      </c>
      <c r="CW7" s="1">
        <v>8</v>
      </c>
      <c r="CX7" s="1">
        <v>7</v>
      </c>
      <c r="CY7" s="1">
        <v>7</v>
      </c>
      <c r="CZ7">
        <f t="shared" ref="CZ7:CZ39" si="29">SUM(CW7:CY7)</f>
        <v>22</v>
      </c>
      <c r="DA7" s="24">
        <f t="shared" ref="DA7:DA39" si="30">(CZ7/30)</f>
        <v>0.73333333333333328</v>
      </c>
      <c r="DB7" s="26">
        <v>3</v>
      </c>
      <c r="DC7" s="1">
        <v>8</v>
      </c>
      <c r="DD7" s="1">
        <v>8</v>
      </c>
      <c r="DE7" s="24">
        <f t="shared" ref="DE7:DE39" si="31">(DD7/10)</f>
        <v>0.8</v>
      </c>
      <c r="DF7" s="26">
        <v>4</v>
      </c>
      <c r="DG7" s="1">
        <v>8</v>
      </c>
      <c r="DH7" s="1">
        <v>8</v>
      </c>
      <c r="DI7">
        <f t="shared" ref="DI7:DI39" si="32">SUM(DG7:DH7)</f>
        <v>16</v>
      </c>
      <c r="DJ7" s="24">
        <f t="shared" ref="DJ7:DJ39" si="33">(DI7/20)</f>
        <v>0.8</v>
      </c>
      <c r="DK7" s="26">
        <v>4</v>
      </c>
      <c r="DL7" s="1">
        <v>8</v>
      </c>
      <c r="DM7" s="1">
        <v>7</v>
      </c>
      <c r="DN7">
        <f t="shared" ref="DN7:DN39" si="34">SUM(DL7:DM7)</f>
        <v>15</v>
      </c>
      <c r="DO7" s="24">
        <f t="shared" ref="DO7:DO39" si="35">(DN7/20)</f>
        <v>0.75</v>
      </c>
      <c r="DP7" s="26">
        <v>3</v>
      </c>
      <c r="DQ7" s="1">
        <v>7</v>
      </c>
      <c r="DR7" s="1">
        <v>8</v>
      </c>
      <c r="DS7" s="1">
        <v>7</v>
      </c>
      <c r="DT7" s="1">
        <v>7</v>
      </c>
      <c r="DU7" s="1">
        <v>7</v>
      </c>
      <c r="DV7">
        <f t="shared" ref="DV7:DV39" si="36">SUM(DQ7:DU7)</f>
        <v>36</v>
      </c>
      <c r="DW7" s="24">
        <f t="shared" ref="DW7:DW39" si="37">(DV7/50)</f>
        <v>0.72</v>
      </c>
      <c r="DX7" s="26">
        <v>3</v>
      </c>
      <c r="DY7" s="1">
        <v>7</v>
      </c>
      <c r="DZ7" s="1">
        <v>7</v>
      </c>
      <c r="EA7" s="24">
        <f t="shared" ref="EA7:EA39" si="38">SUM(DZ7/10)</f>
        <v>0.7</v>
      </c>
      <c r="EB7" s="26">
        <v>3</v>
      </c>
      <c r="EC7" s="1">
        <v>7</v>
      </c>
      <c r="ED7" s="1">
        <v>8</v>
      </c>
      <c r="EE7" s="1">
        <v>7</v>
      </c>
      <c r="EF7" s="1">
        <v>8</v>
      </c>
      <c r="EG7" s="1">
        <v>8</v>
      </c>
      <c r="EH7">
        <f t="shared" ref="EH7:EH39" si="39">SUM(EC7:EG7)</f>
        <v>38</v>
      </c>
      <c r="EI7" s="24">
        <f t="shared" ref="EI7:EI39" si="40">(EH7/50)</f>
        <v>0.76</v>
      </c>
      <c r="EJ7" s="26">
        <v>4</v>
      </c>
      <c r="EK7" s="1">
        <v>8</v>
      </c>
      <c r="EL7" s="1">
        <v>8</v>
      </c>
      <c r="EM7" s="1">
        <v>7</v>
      </c>
      <c r="EN7">
        <f t="shared" ref="EN7:EN39" si="41">SUM(EK7:EM7)</f>
        <v>23</v>
      </c>
      <c r="EO7" s="24">
        <f t="shared" ref="EO7:EO39" si="42">(EN7/30)</f>
        <v>0.76666666666666672</v>
      </c>
      <c r="EP7" s="26">
        <v>4</v>
      </c>
      <c r="EQ7" s="1">
        <v>8</v>
      </c>
      <c r="ER7" s="1">
        <v>8</v>
      </c>
      <c r="ES7" s="1">
        <v>9</v>
      </c>
      <c r="ET7">
        <f t="shared" ref="ET7:ET39" si="43">SUM(EQ7:ES7)</f>
        <v>25</v>
      </c>
      <c r="EU7" s="24">
        <f t="shared" ref="EU7:EU39" si="44">(ET7/30)</f>
        <v>0.83333333333333337</v>
      </c>
      <c r="EV7" s="26">
        <v>4</v>
      </c>
      <c r="EW7" s="1">
        <v>8</v>
      </c>
      <c r="EX7" s="1">
        <v>8</v>
      </c>
      <c r="EY7" s="1">
        <f t="shared" ref="EY7:EY39" si="45">SUM(EW7:EX7)</f>
        <v>16</v>
      </c>
      <c r="EZ7" s="25">
        <f t="shared" ref="EZ7:EZ39" si="46">(EY7/20)</f>
        <v>0.8</v>
      </c>
      <c r="FA7" s="1">
        <v>4</v>
      </c>
      <c r="FB7" s="1">
        <v>7</v>
      </c>
      <c r="FC7" s="1">
        <v>7</v>
      </c>
      <c r="FD7" s="1">
        <v>7</v>
      </c>
      <c r="FE7" s="1">
        <f t="shared" ref="FE7:FE39" si="47">SUM(FB7:FD7)</f>
        <v>21</v>
      </c>
      <c r="FF7" s="25">
        <f t="shared" ref="FF7:FF39" si="48">(FE7/30)</f>
        <v>0.7</v>
      </c>
      <c r="FG7" s="1">
        <v>3</v>
      </c>
      <c r="FH7" s="1">
        <v>7</v>
      </c>
      <c r="FI7" s="1">
        <v>7</v>
      </c>
      <c r="FJ7" s="24">
        <f t="shared" ref="FJ7:FJ39" si="49">(FI7/10)</f>
        <v>0.7</v>
      </c>
      <c r="FK7" s="27">
        <v>3</v>
      </c>
      <c r="FL7" s="1">
        <v>8</v>
      </c>
      <c r="FM7" s="1">
        <v>7</v>
      </c>
      <c r="FN7">
        <f t="shared" ref="FN7:FN39" si="50">SUM(FL7:FM7)</f>
        <v>15</v>
      </c>
      <c r="FO7" s="24">
        <f t="shared" ref="FO7:FO39" si="51">(FN7/20)</f>
        <v>0.75</v>
      </c>
      <c r="FP7" s="26">
        <v>3</v>
      </c>
      <c r="FQ7" s="1">
        <v>7</v>
      </c>
      <c r="FR7" s="1">
        <v>7</v>
      </c>
      <c r="FS7" s="1">
        <v>8</v>
      </c>
      <c r="FT7" s="1">
        <v>7</v>
      </c>
      <c r="FU7" s="1">
        <v>8</v>
      </c>
      <c r="FV7">
        <f t="shared" ref="FV7:FV39" si="52">SUM(FQ7:FU7)</f>
        <v>37</v>
      </c>
      <c r="FW7" s="24">
        <f t="shared" ref="FW7:FW39" si="53">(FV7/50)</f>
        <v>0.74</v>
      </c>
      <c r="FX7" s="26">
        <v>3</v>
      </c>
      <c r="FY7" s="1">
        <v>7</v>
      </c>
      <c r="FZ7" s="1">
        <v>7</v>
      </c>
      <c r="GA7" s="24">
        <f t="shared" ref="GA7:GA39" si="54">(FZ7/10)</f>
        <v>0.7</v>
      </c>
      <c r="GB7" s="26">
        <v>3</v>
      </c>
      <c r="GC7" s="1">
        <v>7</v>
      </c>
      <c r="GD7" s="1">
        <v>7</v>
      </c>
      <c r="GE7" s="24">
        <f t="shared" ref="GE7:GE39" si="55">(GD7/10)</f>
        <v>0.7</v>
      </c>
      <c r="GF7" s="26">
        <v>3</v>
      </c>
      <c r="GG7" s="1">
        <v>7</v>
      </c>
      <c r="GH7" s="1">
        <v>7</v>
      </c>
      <c r="GI7" s="24">
        <f t="shared" ref="GI7:GI39" si="56">(GH7/10)</f>
        <v>0.7</v>
      </c>
      <c r="GJ7" s="26">
        <v>3</v>
      </c>
      <c r="GK7" s="1">
        <v>7</v>
      </c>
      <c r="GL7" s="1">
        <v>7</v>
      </c>
      <c r="GM7">
        <f t="shared" ref="GM7:GM39" si="57">SUM(GK7:GL7)</f>
        <v>14</v>
      </c>
      <c r="GN7" s="24">
        <f t="shared" ref="GN7:GN39" si="58">(GM7/20)</f>
        <v>0.7</v>
      </c>
      <c r="GO7">
        <v>3</v>
      </c>
      <c r="GP7" s="1">
        <v>8</v>
      </c>
      <c r="GQ7" s="1">
        <v>8</v>
      </c>
      <c r="GR7">
        <f t="shared" ref="GR7:GR39" si="59">SUM(GP7:GQ7)</f>
        <v>16</v>
      </c>
      <c r="GS7" s="24">
        <f t="shared" ref="GS7:GS39" si="60">(GR7/20)</f>
        <v>0.8</v>
      </c>
      <c r="GT7">
        <v>4</v>
      </c>
      <c r="GU7" s="1">
        <v>8</v>
      </c>
      <c r="GV7" s="1">
        <v>7</v>
      </c>
      <c r="GW7">
        <f t="shared" ref="GW7:GW39" si="61">SUM(GU7:GV7)</f>
        <v>15</v>
      </c>
      <c r="GX7" s="24">
        <f t="shared" ref="GX7:GX39" si="62">(GW7/20)</f>
        <v>0.75</v>
      </c>
      <c r="GY7">
        <v>3</v>
      </c>
      <c r="GZ7" s="1">
        <v>8</v>
      </c>
      <c r="HA7" s="1">
        <v>8</v>
      </c>
      <c r="HB7" s="24">
        <f t="shared" ref="HB7:HB39" si="63">(HA7/10)</f>
        <v>0.8</v>
      </c>
      <c r="HC7">
        <v>4</v>
      </c>
    </row>
    <row r="8" spans="1:211" x14ac:dyDescent="0.25">
      <c r="A8" s="1">
        <v>3</v>
      </c>
      <c r="B8" s="1">
        <v>7</v>
      </c>
      <c r="C8" s="1">
        <v>7</v>
      </c>
      <c r="D8" s="1">
        <v>8</v>
      </c>
      <c r="E8" s="1">
        <v>8</v>
      </c>
      <c r="F8" s="1">
        <v>10</v>
      </c>
      <c r="G8" s="1">
        <v>10</v>
      </c>
      <c r="H8">
        <f t="shared" si="0"/>
        <v>50</v>
      </c>
      <c r="I8" s="24">
        <f t="shared" ref="I8:I39" si="64">(H8/60)</f>
        <v>0.83333333333333337</v>
      </c>
      <c r="J8" s="26">
        <v>4</v>
      </c>
      <c r="K8" s="1">
        <v>9</v>
      </c>
      <c r="L8" s="1">
        <v>9</v>
      </c>
      <c r="M8" s="24">
        <f t="shared" si="1"/>
        <v>0.9</v>
      </c>
      <c r="N8" s="26">
        <v>4</v>
      </c>
      <c r="O8" s="1">
        <v>8</v>
      </c>
      <c r="P8" s="1">
        <v>8</v>
      </c>
      <c r="Q8">
        <f t="shared" si="2"/>
        <v>16</v>
      </c>
      <c r="R8" s="24">
        <f t="shared" si="3"/>
        <v>0.8</v>
      </c>
      <c r="S8" s="26">
        <v>4</v>
      </c>
      <c r="T8" s="1">
        <v>8</v>
      </c>
      <c r="U8" s="1">
        <v>7</v>
      </c>
      <c r="V8" s="1">
        <v>8</v>
      </c>
      <c r="W8" s="1">
        <v>7</v>
      </c>
      <c r="X8" s="1">
        <v>8</v>
      </c>
      <c r="Y8">
        <f t="shared" si="4"/>
        <v>38</v>
      </c>
      <c r="Z8" s="24">
        <f t="shared" si="5"/>
        <v>0.76</v>
      </c>
      <c r="AA8" s="26">
        <v>3</v>
      </c>
      <c r="AB8" s="1">
        <v>8</v>
      </c>
      <c r="AC8" s="1">
        <v>7</v>
      </c>
      <c r="AD8" s="1">
        <v>8</v>
      </c>
      <c r="AE8" s="1">
        <v>8</v>
      </c>
      <c r="AF8">
        <f t="shared" si="6"/>
        <v>31</v>
      </c>
      <c r="AG8" s="24">
        <f t="shared" si="7"/>
        <v>0.77500000000000002</v>
      </c>
      <c r="AH8" s="26">
        <v>4</v>
      </c>
      <c r="AI8" s="1">
        <v>9</v>
      </c>
      <c r="AJ8" s="1">
        <v>9</v>
      </c>
      <c r="AK8" s="1">
        <v>8</v>
      </c>
      <c r="AL8" s="1">
        <v>7</v>
      </c>
      <c r="AM8">
        <f t="shared" si="8"/>
        <v>33</v>
      </c>
      <c r="AN8" s="24">
        <f t="shared" si="9"/>
        <v>0.82499999999999996</v>
      </c>
      <c r="AO8" s="26">
        <v>4</v>
      </c>
      <c r="AP8" s="1">
        <v>7</v>
      </c>
      <c r="AQ8" s="1">
        <v>6</v>
      </c>
      <c r="AR8">
        <f t="shared" si="10"/>
        <v>13</v>
      </c>
      <c r="AS8" s="24">
        <f t="shared" si="11"/>
        <v>0.65</v>
      </c>
      <c r="AT8" s="26">
        <v>3</v>
      </c>
      <c r="AU8" s="1">
        <v>6</v>
      </c>
      <c r="AV8" s="1">
        <v>7</v>
      </c>
      <c r="AW8">
        <f t="shared" si="12"/>
        <v>13</v>
      </c>
      <c r="AX8" s="24">
        <f t="shared" si="13"/>
        <v>0.65</v>
      </c>
      <c r="AY8" s="26">
        <v>3</v>
      </c>
      <c r="AZ8" s="1">
        <v>9</v>
      </c>
      <c r="BA8" s="1">
        <v>7</v>
      </c>
      <c r="BB8" s="1">
        <v>8</v>
      </c>
      <c r="BC8" s="1">
        <v>7</v>
      </c>
      <c r="BD8" s="1">
        <v>9</v>
      </c>
      <c r="BE8">
        <f t="shared" si="14"/>
        <v>40</v>
      </c>
      <c r="BF8" s="24">
        <f t="shared" si="15"/>
        <v>0.8</v>
      </c>
      <c r="BG8" s="26">
        <v>4</v>
      </c>
      <c r="BH8" s="1">
        <v>9</v>
      </c>
      <c r="BI8" s="1">
        <v>10</v>
      </c>
      <c r="BJ8">
        <f t="shared" si="16"/>
        <v>19</v>
      </c>
      <c r="BK8" s="24">
        <f t="shared" si="17"/>
        <v>0.95</v>
      </c>
      <c r="BL8" s="26">
        <v>4</v>
      </c>
      <c r="BM8" s="1">
        <v>10</v>
      </c>
      <c r="BN8" s="1">
        <v>10</v>
      </c>
      <c r="BO8" s="1">
        <v>9</v>
      </c>
      <c r="BP8" s="1">
        <v>8</v>
      </c>
      <c r="BQ8" s="1">
        <v>9</v>
      </c>
      <c r="BR8">
        <f t="shared" si="18"/>
        <v>46</v>
      </c>
      <c r="BS8" s="24">
        <f t="shared" si="19"/>
        <v>0.92</v>
      </c>
      <c r="BT8" s="26">
        <v>4</v>
      </c>
      <c r="BU8" s="1">
        <v>9</v>
      </c>
      <c r="BV8" s="1">
        <v>9</v>
      </c>
      <c r="BW8" s="24">
        <f t="shared" si="20"/>
        <v>0.9</v>
      </c>
      <c r="BX8" s="26">
        <v>4</v>
      </c>
      <c r="BY8" s="1">
        <v>8</v>
      </c>
      <c r="BZ8" s="1">
        <v>7</v>
      </c>
      <c r="CA8">
        <f t="shared" si="21"/>
        <v>15</v>
      </c>
      <c r="CB8" s="24">
        <f t="shared" si="22"/>
        <v>0.75</v>
      </c>
      <c r="CC8" s="26">
        <v>3</v>
      </c>
      <c r="CD8" s="1">
        <v>8</v>
      </c>
      <c r="CE8" s="1">
        <v>7</v>
      </c>
      <c r="CF8" s="1">
        <v>8</v>
      </c>
      <c r="CG8" s="1">
        <v>7</v>
      </c>
      <c r="CH8">
        <f t="shared" si="23"/>
        <v>30</v>
      </c>
      <c r="CI8" s="24">
        <f t="shared" si="24"/>
        <v>0.75</v>
      </c>
      <c r="CJ8" s="26">
        <v>3</v>
      </c>
      <c r="CK8" s="1">
        <v>7</v>
      </c>
      <c r="CL8" s="1">
        <v>9</v>
      </c>
      <c r="CM8">
        <f t="shared" si="25"/>
        <v>16</v>
      </c>
      <c r="CN8" s="24">
        <f t="shared" si="26"/>
        <v>0.8</v>
      </c>
      <c r="CO8" s="26">
        <v>4</v>
      </c>
      <c r="CP8" s="1">
        <v>8</v>
      </c>
      <c r="CQ8" s="1">
        <v>9</v>
      </c>
      <c r="CR8" s="1">
        <v>9</v>
      </c>
      <c r="CS8" s="1">
        <v>9</v>
      </c>
      <c r="CT8">
        <f t="shared" si="27"/>
        <v>35</v>
      </c>
      <c r="CU8" s="24">
        <f t="shared" si="28"/>
        <v>0.875</v>
      </c>
      <c r="CV8" s="26">
        <v>4</v>
      </c>
      <c r="CW8" s="1">
        <v>8</v>
      </c>
      <c r="CX8" s="1">
        <v>8</v>
      </c>
      <c r="CY8" s="1">
        <v>8</v>
      </c>
      <c r="CZ8">
        <f t="shared" si="29"/>
        <v>24</v>
      </c>
      <c r="DA8" s="24">
        <f t="shared" si="30"/>
        <v>0.8</v>
      </c>
      <c r="DB8" s="26">
        <v>4</v>
      </c>
      <c r="DC8" s="1">
        <v>7</v>
      </c>
      <c r="DD8" s="1">
        <v>7</v>
      </c>
      <c r="DE8" s="24">
        <f t="shared" si="31"/>
        <v>0.7</v>
      </c>
      <c r="DF8" s="26">
        <v>3</v>
      </c>
      <c r="DG8" s="1">
        <v>8</v>
      </c>
      <c r="DH8" s="1">
        <v>8</v>
      </c>
      <c r="DI8">
        <f t="shared" si="32"/>
        <v>16</v>
      </c>
      <c r="DJ8" s="24">
        <f t="shared" si="33"/>
        <v>0.8</v>
      </c>
      <c r="DK8" s="26">
        <v>4</v>
      </c>
      <c r="DL8" s="1">
        <v>9</v>
      </c>
      <c r="DM8" s="1">
        <v>8</v>
      </c>
      <c r="DN8">
        <f t="shared" si="34"/>
        <v>17</v>
      </c>
      <c r="DO8" s="24">
        <f t="shared" si="35"/>
        <v>0.85</v>
      </c>
      <c r="DP8" s="26">
        <v>4</v>
      </c>
      <c r="DQ8" s="1">
        <v>10</v>
      </c>
      <c r="DR8" s="1">
        <v>9</v>
      </c>
      <c r="DS8" s="1">
        <v>8</v>
      </c>
      <c r="DT8" s="1">
        <v>8</v>
      </c>
      <c r="DU8" s="1">
        <v>8</v>
      </c>
      <c r="DV8">
        <f t="shared" si="36"/>
        <v>43</v>
      </c>
      <c r="DW8" s="24">
        <f t="shared" si="37"/>
        <v>0.86</v>
      </c>
      <c r="DX8" s="26">
        <v>4</v>
      </c>
      <c r="DY8" s="1">
        <v>7</v>
      </c>
      <c r="DZ8" s="1">
        <v>7</v>
      </c>
      <c r="EA8" s="24">
        <f t="shared" si="38"/>
        <v>0.7</v>
      </c>
      <c r="EB8" s="26">
        <v>3</v>
      </c>
      <c r="EC8" s="1">
        <v>8</v>
      </c>
      <c r="ED8" s="1">
        <v>7</v>
      </c>
      <c r="EE8" s="1">
        <v>7</v>
      </c>
      <c r="EF8" s="1">
        <v>7</v>
      </c>
      <c r="EG8" s="1">
        <v>8</v>
      </c>
      <c r="EH8">
        <f t="shared" si="39"/>
        <v>37</v>
      </c>
      <c r="EI8" s="24">
        <f t="shared" si="40"/>
        <v>0.74</v>
      </c>
      <c r="EJ8" s="26">
        <v>3</v>
      </c>
      <c r="EK8" s="1">
        <v>9</v>
      </c>
      <c r="EL8" s="1">
        <v>8</v>
      </c>
      <c r="EM8" s="1">
        <v>8</v>
      </c>
      <c r="EN8">
        <f t="shared" si="41"/>
        <v>25</v>
      </c>
      <c r="EO8" s="24">
        <f t="shared" si="42"/>
        <v>0.83333333333333337</v>
      </c>
      <c r="EP8" s="26">
        <v>4</v>
      </c>
      <c r="EQ8" s="1">
        <v>8</v>
      </c>
      <c r="ER8" s="1">
        <v>8</v>
      </c>
      <c r="ES8" s="1">
        <v>8</v>
      </c>
      <c r="ET8">
        <f t="shared" si="43"/>
        <v>24</v>
      </c>
      <c r="EU8" s="24">
        <f t="shared" si="44"/>
        <v>0.8</v>
      </c>
      <c r="EV8" s="26">
        <v>4</v>
      </c>
      <c r="EW8" s="1">
        <v>7</v>
      </c>
      <c r="EX8" s="1">
        <v>8</v>
      </c>
      <c r="EY8" s="1">
        <f t="shared" si="45"/>
        <v>15</v>
      </c>
      <c r="EZ8" s="25">
        <f t="shared" si="46"/>
        <v>0.75</v>
      </c>
      <c r="FA8" s="1">
        <v>3</v>
      </c>
      <c r="FB8" s="1">
        <v>7</v>
      </c>
      <c r="FC8" s="1">
        <v>7</v>
      </c>
      <c r="FD8" s="1">
        <v>9</v>
      </c>
      <c r="FE8" s="1">
        <f t="shared" si="47"/>
        <v>23</v>
      </c>
      <c r="FF8" s="25">
        <f t="shared" si="48"/>
        <v>0.76666666666666672</v>
      </c>
      <c r="FG8" s="1">
        <v>4</v>
      </c>
      <c r="FH8" s="1">
        <v>9</v>
      </c>
      <c r="FI8" s="1">
        <v>9</v>
      </c>
      <c r="FJ8" s="24">
        <f t="shared" si="49"/>
        <v>0.9</v>
      </c>
      <c r="FK8" s="27">
        <v>4</v>
      </c>
      <c r="FL8" s="1">
        <v>9</v>
      </c>
      <c r="FM8" s="1">
        <v>9</v>
      </c>
      <c r="FN8">
        <f t="shared" si="50"/>
        <v>18</v>
      </c>
      <c r="FO8" s="24">
        <f t="shared" si="51"/>
        <v>0.9</v>
      </c>
      <c r="FP8" s="26">
        <v>4</v>
      </c>
      <c r="FQ8" s="1">
        <v>8</v>
      </c>
      <c r="FR8" s="1">
        <v>8</v>
      </c>
      <c r="FS8" s="1">
        <v>7</v>
      </c>
      <c r="FT8" s="1">
        <v>8</v>
      </c>
      <c r="FU8" s="1">
        <v>8</v>
      </c>
      <c r="FV8">
        <f t="shared" si="52"/>
        <v>39</v>
      </c>
      <c r="FW8" s="24">
        <f t="shared" si="53"/>
        <v>0.78</v>
      </c>
      <c r="FX8" s="26">
        <v>4</v>
      </c>
      <c r="FY8" s="1">
        <v>8</v>
      </c>
      <c r="FZ8" s="1">
        <v>8</v>
      </c>
      <c r="GA8" s="24">
        <f t="shared" si="54"/>
        <v>0.8</v>
      </c>
      <c r="GB8" s="26">
        <v>4</v>
      </c>
      <c r="GC8" s="1">
        <v>7</v>
      </c>
      <c r="GD8" s="1">
        <v>7</v>
      </c>
      <c r="GE8" s="24">
        <f t="shared" si="55"/>
        <v>0.7</v>
      </c>
      <c r="GF8" s="26">
        <v>3</v>
      </c>
      <c r="GG8" s="1">
        <v>7</v>
      </c>
      <c r="GH8" s="1">
        <v>7</v>
      </c>
      <c r="GI8" s="24">
        <f t="shared" si="56"/>
        <v>0.7</v>
      </c>
      <c r="GJ8" s="26">
        <v>3</v>
      </c>
      <c r="GK8" s="1">
        <v>8</v>
      </c>
      <c r="GL8" s="1">
        <v>9</v>
      </c>
      <c r="GM8">
        <f t="shared" si="57"/>
        <v>17</v>
      </c>
      <c r="GN8" s="24">
        <f t="shared" si="58"/>
        <v>0.85</v>
      </c>
      <c r="GO8">
        <v>4</v>
      </c>
      <c r="GP8" s="1">
        <v>9</v>
      </c>
      <c r="GQ8" s="1">
        <v>9</v>
      </c>
      <c r="GR8">
        <f t="shared" si="59"/>
        <v>18</v>
      </c>
      <c r="GS8" s="24">
        <f t="shared" si="60"/>
        <v>0.9</v>
      </c>
      <c r="GT8">
        <v>4</v>
      </c>
      <c r="GU8" s="1">
        <v>8</v>
      </c>
      <c r="GV8" s="1">
        <v>8</v>
      </c>
      <c r="GW8">
        <f t="shared" si="61"/>
        <v>16</v>
      </c>
      <c r="GX8" s="24">
        <f t="shared" si="62"/>
        <v>0.8</v>
      </c>
      <c r="GY8">
        <v>4</v>
      </c>
      <c r="GZ8" s="1">
        <v>8</v>
      </c>
      <c r="HA8" s="1">
        <v>8</v>
      </c>
      <c r="HB8" s="24">
        <f t="shared" si="63"/>
        <v>0.8</v>
      </c>
      <c r="HC8">
        <v>4</v>
      </c>
    </row>
    <row r="9" spans="1:211" x14ac:dyDescent="0.25">
      <c r="A9" s="1">
        <v>4</v>
      </c>
      <c r="B9" s="1">
        <v>8</v>
      </c>
      <c r="C9" s="1">
        <v>8</v>
      </c>
      <c r="D9" s="1">
        <v>7</v>
      </c>
      <c r="E9" s="1">
        <v>7</v>
      </c>
      <c r="F9" s="1">
        <v>7</v>
      </c>
      <c r="G9" s="1">
        <v>7</v>
      </c>
      <c r="H9">
        <f t="shared" si="0"/>
        <v>44</v>
      </c>
      <c r="I9" s="24">
        <f t="shared" si="64"/>
        <v>0.73333333333333328</v>
      </c>
      <c r="J9" s="26">
        <v>3</v>
      </c>
      <c r="K9" s="1">
        <v>7</v>
      </c>
      <c r="L9" s="1">
        <v>7</v>
      </c>
      <c r="M9" s="24">
        <f t="shared" si="1"/>
        <v>0.7</v>
      </c>
      <c r="N9" s="26">
        <v>3</v>
      </c>
      <c r="O9" s="1">
        <v>7</v>
      </c>
      <c r="P9" s="1">
        <v>8</v>
      </c>
      <c r="Q9">
        <f t="shared" si="2"/>
        <v>15</v>
      </c>
      <c r="R9" s="24">
        <f t="shared" si="3"/>
        <v>0.75</v>
      </c>
      <c r="S9" s="26">
        <v>3</v>
      </c>
      <c r="T9" s="1">
        <v>8</v>
      </c>
      <c r="U9" s="1">
        <v>7</v>
      </c>
      <c r="V9" s="1">
        <v>6</v>
      </c>
      <c r="W9" s="1">
        <v>6</v>
      </c>
      <c r="X9" s="1">
        <v>6</v>
      </c>
      <c r="Y9">
        <f t="shared" si="4"/>
        <v>33</v>
      </c>
      <c r="Z9" s="24">
        <f t="shared" si="5"/>
        <v>0.66</v>
      </c>
      <c r="AA9" s="26">
        <v>3</v>
      </c>
      <c r="AB9" s="1">
        <v>7</v>
      </c>
      <c r="AC9" s="1">
        <v>6</v>
      </c>
      <c r="AD9" s="1">
        <v>5</v>
      </c>
      <c r="AE9" s="1">
        <v>7</v>
      </c>
      <c r="AF9">
        <f t="shared" si="6"/>
        <v>25</v>
      </c>
      <c r="AG9" s="24">
        <f t="shared" si="7"/>
        <v>0.625</v>
      </c>
      <c r="AH9" s="26">
        <v>3</v>
      </c>
      <c r="AI9" s="1">
        <v>8</v>
      </c>
      <c r="AJ9" s="1">
        <v>5</v>
      </c>
      <c r="AK9" s="1">
        <v>6</v>
      </c>
      <c r="AL9" s="1">
        <v>5</v>
      </c>
      <c r="AM9">
        <f t="shared" si="8"/>
        <v>24</v>
      </c>
      <c r="AN9" s="24">
        <f t="shared" si="9"/>
        <v>0.6</v>
      </c>
      <c r="AO9" s="26">
        <v>3</v>
      </c>
      <c r="AP9" s="1">
        <v>6</v>
      </c>
      <c r="AQ9" s="1">
        <v>7</v>
      </c>
      <c r="AR9">
        <f t="shared" si="10"/>
        <v>13</v>
      </c>
      <c r="AS9" s="24">
        <f t="shared" si="11"/>
        <v>0.65</v>
      </c>
      <c r="AT9" s="26">
        <v>3</v>
      </c>
      <c r="AU9" s="1">
        <v>6</v>
      </c>
      <c r="AV9" s="1">
        <v>6</v>
      </c>
      <c r="AW9">
        <f t="shared" si="12"/>
        <v>12</v>
      </c>
      <c r="AX9" s="24">
        <f t="shared" si="13"/>
        <v>0.6</v>
      </c>
      <c r="AY9" s="26">
        <v>3</v>
      </c>
      <c r="AZ9" s="1">
        <v>7</v>
      </c>
      <c r="BA9" s="1">
        <v>8</v>
      </c>
      <c r="BB9" s="1">
        <v>9</v>
      </c>
      <c r="BC9" s="1">
        <v>7</v>
      </c>
      <c r="BD9" s="1">
        <v>7</v>
      </c>
      <c r="BE9">
        <f t="shared" si="14"/>
        <v>38</v>
      </c>
      <c r="BF9" s="24">
        <f t="shared" si="15"/>
        <v>0.76</v>
      </c>
      <c r="BG9" s="26">
        <v>4</v>
      </c>
      <c r="BH9" s="1">
        <v>7</v>
      </c>
      <c r="BI9" s="1">
        <v>8</v>
      </c>
      <c r="BJ9">
        <f t="shared" si="16"/>
        <v>15</v>
      </c>
      <c r="BK9" s="24">
        <f t="shared" si="17"/>
        <v>0.75</v>
      </c>
      <c r="BL9" s="26">
        <v>3</v>
      </c>
      <c r="BM9" s="1">
        <v>8</v>
      </c>
      <c r="BN9" s="1">
        <v>8</v>
      </c>
      <c r="BO9" s="1">
        <v>7</v>
      </c>
      <c r="BP9" s="1">
        <v>6</v>
      </c>
      <c r="BQ9" s="1">
        <v>8</v>
      </c>
      <c r="BR9">
        <f t="shared" si="18"/>
        <v>37</v>
      </c>
      <c r="BS9" s="24">
        <f t="shared" si="19"/>
        <v>0.74</v>
      </c>
      <c r="BT9" s="26">
        <v>3</v>
      </c>
      <c r="BU9" s="1">
        <v>9</v>
      </c>
      <c r="BV9" s="1">
        <v>9</v>
      </c>
      <c r="BW9" s="24">
        <f t="shared" si="20"/>
        <v>0.9</v>
      </c>
      <c r="BX9" s="26">
        <v>4</v>
      </c>
      <c r="BY9" s="1">
        <v>8</v>
      </c>
      <c r="BZ9" s="1">
        <v>9</v>
      </c>
      <c r="CA9">
        <f t="shared" si="21"/>
        <v>17</v>
      </c>
      <c r="CB9" s="24">
        <f t="shared" si="22"/>
        <v>0.85</v>
      </c>
      <c r="CC9" s="26">
        <v>4</v>
      </c>
      <c r="CD9" s="1">
        <v>8</v>
      </c>
      <c r="CE9" s="1">
        <v>9</v>
      </c>
      <c r="CF9" s="1">
        <v>8</v>
      </c>
      <c r="CG9" s="1">
        <v>9</v>
      </c>
      <c r="CH9">
        <f t="shared" si="23"/>
        <v>34</v>
      </c>
      <c r="CI9" s="24">
        <f t="shared" si="24"/>
        <v>0.85</v>
      </c>
      <c r="CJ9" s="26">
        <v>4</v>
      </c>
      <c r="CK9" s="1">
        <v>8</v>
      </c>
      <c r="CL9" s="1">
        <v>9</v>
      </c>
      <c r="CM9">
        <f t="shared" si="25"/>
        <v>17</v>
      </c>
      <c r="CN9" s="24">
        <f t="shared" si="26"/>
        <v>0.85</v>
      </c>
      <c r="CO9" s="26">
        <v>4</v>
      </c>
      <c r="CP9" s="1">
        <v>9</v>
      </c>
      <c r="CQ9" s="1">
        <v>8</v>
      </c>
      <c r="CR9" s="1">
        <v>8</v>
      </c>
      <c r="CS9" s="1">
        <v>8</v>
      </c>
      <c r="CT9">
        <f t="shared" si="27"/>
        <v>33</v>
      </c>
      <c r="CU9" s="24">
        <f t="shared" si="28"/>
        <v>0.82499999999999996</v>
      </c>
      <c r="CV9" s="26">
        <v>4</v>
      </c>
      <c r="CW9" s="1">
        <v>8</v>
      </c>
      <c r="CX9" s="1">
        <v>8</v>
      </c>
      <c r="CY9" s="1">
        <v>8</v>
      </c>
      <c r="CZ9">
        <f t="shared" si="29"/>
        <v>24</v>
      </c>
      <c r="DA9" s="24">
        <f t="shared" si="30"/>
        <v>0.8</v>
      </c>
      <c r="DB9" s="26">
        <v>4</v>
      </c>
      <c r="DC9" s="1">
        <v>9</v>
      </c>
      <c r="DD9" s="1">
        <v>9</v>
      </c>
      <c r="DE9" s="24">
        <f t="shared" si="31"/>
        <v>0.9</v>
      </c>
      <c r="DF9" s="26">
        <v>4</v>
      </c>
      <c r="DG9" s="1">
        <v>9</v>
      </c>
      <c r="DH9" s="1">
        <v>9</v>
      </c>
      <c r="DI9">
        <f t="shared" si="32"/>
        <v>18</v>
      </c>
      <c r="DJ9" s="24">
        <f t="shared" si="33"/>
        <v>0.9</v>
      </c>
      <c r="DK9" s="26">
        <v>4</v>
      </c>
      <c r="DL9" s="1">
        <v>9</v>
      </c>
      <c r="DM9" s="1">
        <v>9</v>
      </c>
      <c r="DN9">
        <f t="shared" si="34"/>
        <v>18</v>
      </c>
      <c r="DO9" s="24">
        <f t="shared" si="35"/>
        <v>0.9</v>
      </c>
      <c r="DP9" s="26">
        <v>4</v>
      </c>
      <c r="DQ9" s="1">
        <v>8</v>
      </c>
      <c r="DR9" s="1">
        <v>8</v>
      </c>
      <c r="DS9" s="1">
        <v>8</v>
      </c>
      <c r="DT9" s="1">
        <v>8</v>
      </c>
      <c r="DU9" s="1">
        <v>8</v>
      </c>
      <c r="DV9">
        <f t="shared" si="36"/>
        <v>40</v>
      </c>
      <c r="DW9" s="24">
        <f t="shared" si="37"/>
        <v>0.8</v>
      </c>
      <c r="DX9" s="26">
        <v>4</v>
      </c>
      <c r="DY9" s="1">
        <v>8</v>
      </c>
      <c r="DZ9" s="1">
        <v>8</v>
      </c>
      <c r="EA9" s="24">
        <f t="shared" si="38"/>
        <v>0.8</v>
      </c>
      <c r="EB9" s="26">
        <v>4</v>
      </c>
      <c r="EC9" s="1">
        <v>9</v>
      </c>
      <c r="ED9" s="1">
        <v>9</v>
      </c>
      <c r="EE9" s="1">
        <v>9</v>
      </c>
      <c r="EF9" s="1">
        <v>9</v>
      </c>
      <c r="EG9" s="1">
        <v>9</v>
      </c>
      <c r="EH9">
        <f t="shared" si="39"/>
        <v>45</v>
      </c>
      <c r="EI9" s="24">
        <f t="shared" si="40"/>
        <v>0.9</v>
      </c>
      <c r="EJ9" s="26">
        <v>4</v>
      </c>
      <c r="EK9" s="1">
        <v>8</v>
      </c>
      <c r="EL9" s="1">
        <v>8</v>
      </c>
      <c r="EM9" s="1">
        <v>8</v>
      </c>
      <c r="EN9">
        <f t="shared" si="41"/>
        <v>24</v>
      </c>
      <c r="EO9" s="24">
        <f t="shared" si="42"/>
        <v>0.8</v>
      </c>
      <c r="EP9" s="26">
        <v>4</v>
      </c>
      <c r="EQ9" s="1">
        <v>8</v>
      </c>
      <c r="ER9" s="1">
        <v>8</v>
      </c>
      <c r="ES9" s="1">
        <v>8</v>
      </c>
      <c r="ET9">
        <f t="shared" si="43"/>
        <v>24</v>
      </c>
      <c r="EU9" s="24">
        <f t="shared" si="44"/>
        <v>0.8</v>
      </c>
      <c r="EV9" s="26">
        <v>4</v>
      </c>
      <c r="EW9" s="1">
        <v>9</v>
      </c>
      <c r="EX9" s="1">
        <v>9</v>
      </c>
      <c r="EY9" s="1">
        <f t="shared" si="45"/>
        <v>18</v>
      </c>
      <c r="EZ9" s="25">
        <f t="shared" si="46"/>
        <v>0.9</v>
      </c>
      <c r="FA9" s="1">
        <v>4</v>
      </c>
      <c r="FB9" s="1">
        <v>9</v>
      </c>
      <c r="FC9" s="1">
        <v>9</v>
      </c>
      <c r="FD9" s="1">
        <v>9</v>
      </c>
      <c r="FE9" s="1">
        <f t="shared" si="47"/>
        <v>27</v>
      </c>
      <c r="FF9" s="25">
        <f t="shared" si="48"/>
        <v>0.9</v>
      </c>
      <c r="FG9" s="1">
        <v>4</v>
      </c>
      <c r="FH9" s="1">
        <v>8</v>
      </c>
      <c r="FI9" s="1">
        <v>8</v>
      </c>
      <c r="FJ9" s="24">
        <f t="shared" si="49"/>
        <v>0.8</v>
      </c>
      <c r="FK9" s="27">
        <v>4</v>
      </c>
      <c r="FL9" s="1">
        <v>8</v>
      </c>
      <c r="FM9" s="1">
        <v>8</v>
      </c>
      <c r="FN9">
        <f t="shared" si="50"/>
        <v>16</v>
      </c>
      <c r="FO9" s="24">
        <f t="shared" si="51"/>
        <v>0.8</v>
      </c>
      <c r="FP9" s="26">
        <v>4</v>
      </c>
      <c r="FQ9" s="1">
        <v>8</v>
      </c>
      <c r="FR9" s="1">
        <v>8</v>
      </c>
      <c r="FS9" s="1">
        <v>8</v>
      </c>
      <c r="FT9" s="1">
        <v>8</v>
      </c>
      <c r="FU9" s="1">
        <v>8</v>
      </c>
      <c r="FV9">
        <f t="shared" si="52"/>
        <v>40</v>
      </c>
      <c r="FW9" s="24">
        <f t="shared" si="53"/>
        <v>0.8</v>
      </c>
      <c r="FX9" s="26">
        <v>4</v>
      </c>
      <c r="FY9" s="1">
        <v>7</v>
      </c>
      <c r="FZ9" s="1">
        <v>7</v>
      </c>
      <c r="GA9" s="24">
        <f t="shared" si="54"/>
        <v>0.7</v>
      </c>
      <c r="GB9" s="26">
        <v>3</v>
      </c>
      <c r="GC9" s="1">
        <v>8</v>
      </c>
      <c r="GD9" s="1">
        <v>8</v>
      </c>
      <c r="GE9" s="24">
        <f t="shared" si="55"/>
        <v>0.8</v>
      </c>
      <c r="GF9" s="26">
        <v>4</v>
      </c>
      <c r="GG9" s="1">
        <v>7</v>
      </c>
      <c r="GH9" s="1">
        <v>7</v>
      </c>
      <c r="GI9" s="24">
        <f t="shared" si="56"/>
        <v>0.7</v>
      </c>
      <c r="GJ9" s="26">
        <v>3</v>
      </c>
      <c r="GK9" s="1">
        <v>7</v>
      </c>
      <c r="GL9" s="1">
        <v>7</v>
      </c>
      <c r="GM9">
        <f t="shared" si="57"/>
        <v>14</v>
      </c>
      <c r="GN9" s="24">
        <f t="shared" si="58"/>
        <v>0.7</v>
      </c>
      <c r="GO9">
        <v>3</v>
      </c>
      <c r="GP9" s="1">
        <v>8</v>
      </c>
      <c r="GQ9" s="1">
        <v>8</v>
      </c>
      <c r="GR9">
        <f t="shared" si="59"/>
        <v>16</v>
      </c>
      <c r="GS9" s="24">
        <f t="shared" si="60"/>
        <v>0.8</v>
      </c>
      <c r="GT9">
        <v>4</v>
      </c>
      <c r="GU9" s="1">
        <v>8</v>
      </c>
      <c r="GV9" s="1">
        <v>9</v>
      </c>
      <c r="GW9">
        <f t="shared" si="61"/>
        <v>17</v>
      </c>
      <c r="GX9" s="24">
        <f t="shared" si="62"/>
        <v>0.85</v>
      </c>
      <c r="GY9">
        <v>4</v>
      </c>
      <c r="GZ9" s="1">
        <v>9</v>
      </c>
      <c r="HA9" s="1">
        <v>9</v>
      </c>
      <c r="HB9" s="24">
        <f t="shared" si="63"/>
        <v>0.9</v>
      </c>
      <c r="HC9">
        <v>4</v>
      </c>
    </row>
    <row r="10" spans="1:211" x14ac:dyDescent="0.25">
      <c r="A10" s="1">
        <v>5</v>
      </c>
      <c r="B10" s="1">
        <v>8</v>
      </c>
      <c r="C10" s="1">
        <v>8</v>
      </c>
      <c r="D10" s="1">
        <v>8</v>
      </c>
      <c r="E10" s="1">
        <v>8</v>
      </c>
      <c r="F10" s="1">
        <v>8</v>
      </c>
      <c r="G10" s="1">
        <v>8</v>
      </c>
      <c r="H10">
        <f t="shared" si="0"/>
        <v>48</v>
      </c>
      <c r="I10" s="24">
        <f t="shared" si="64"/>
        <v>0.8</v>
      </c>
      <c r="J10" s="26">
        <v>4</v>
      </c>
      <c r="K10" s="1">
        <v>8</v>
      </c>
      <c r="L10" s="1">
        <v>8</v>
      </c>
      <c r="M10" s="24">
        <f t="shared" si="1"/>
        <v>0.8</v>
      </c>
      <c r="N10" s="26">
        <v>4</v>
      </c>
      <c r="O10" s="1">
        <v>8</v>
      </c>
      <c r="P10" s="1">
        <v>8</v>
      </c>
      <c r="Q10">
        <f t="shared" si="2"/>
        <v>16</v>
      </c>
      <c r="R10" s="24">
        <f t="shared" si="3"/>
        <v>0.8</v>
      </c>
      <c r="S10" s="26">
        <v>4</v>
      </c>
      <c r="T10" s="1">
        <v>8</v>
      </c>
      <c r="U10" s="1">
        <v>8</v>
      </c>
      <c r="V10" s="1">
        <v>8</v>
      </c>
      <c r="W10" s="1">
        <v>8</v>
      </c>
      <c r="X10" s="1">
        <v>8</v>
      </c>
      <c r="Y10">
        <f t="shared" si="4"/>
        <v>40</v>
      </c>
      <c r="Z10" s="24">
        <f t="shared" si="5"/>
        <v>0.8</v>
      </c>
      <c r="AA10" s="26">
        <v>4</v>
      </c>
      <c r="AB10" s="1">
        <v>8</v>
      </c>
      <c r="AC10" s="1">
        <v>8</v>
      </c>
      <c r="AD10" s="1">
        <v>8</v>
      </c>
      <c r="AE10" s="1">
        <v>8</v>
      </c>
      <c r="AF10">
        <f t="shared" si="6"/>
        <v>32</v>
      </c>
      <c r="AG10" s="24">
        <f t="shared" si="7"/>
        <v>0.8</v>
      </c>
      <c r="AH10" s="26">
        <v>4</v>
      </c>
      <c r="AI10" s="1">
        <v>8</v>
      </c>
      <c r="AJ10" s="1">
        <v>8</v>
      </c>
      <c r="AK10" s="1">
        <v>8</v>
      </c>
      <c r="AL10" s="1">
        <v>8</v>
      </c>
      <c r="AM10">
        <f t="shared" si="8"/>
        <v>32</v>
      </c>
      <c r="AN10" s="24">
        <f t="shared" si="9"/>
        <v>0.8</v>
      </c>
      <c r="AO10" s="26">
        <v>4</v>
      </c>
      <c r="AP10" s="1">
        <v>8</v>
      </c>
      <c r="AQ10" s="1">
        <v>8</v>
      </c>
      <c r="AR10">
        <f t="shared" si="10"/>
        <v>16</v>
      </c>
      <c r="AS10" s="24">
        <f t="shared" si="11"/>
        <v>0.8</v>
      </c>
      <c r="AT10" s="26">
        <v>4</v>
      </c>
      <c r="AU10" s="1">
        <v>8</v>
      </c>
      <c r="AV10" s="1">
        <v>8</v>
      </c>
      <c r="AW10">
        <f t="shared" si="12"/>
        <v>16</v>
      </c>
      <c r="AX10" s="24">
        <f t="shared" si="13"/>
        <v>0.8</v>
      </c>
      <c r="AY10" s="26">
        <v>4</v>
      </c>
      <c r="AZ10" s="1">
        <v>8</v>
      </c>
      <c r="BA10" s="1">
        <v>8</v>
      </c>
      <c r="BB10" s="1">
        <v>8</v>
      </c>
      <c r="BC10" s="1">
        <v>8</v>
      </c>
      <c r="BD10" s="1">
        <v>8</v>
      </c>
      <c r="BE10">
        <f t="shared" si="14"/>
        <v>40</v>
      </c>
      <c r="BF10" s="24">
        <f t="shared" si="15"/>
        <v>0.8</v>
      </c>
      <c r="BG10" s="26">
        <v>4</v>
      </c>
      <c r="BH10" s="1">
        <v>8</v>
      </c>
      <c r="BI10" s="1">
        <v>8</v>
      </c>
      <c r="BJ10">
        <f t="shared" si="16"/>
        <v>16</v>
      </c>
      <c r="BK10" s="24">
        <f t="shared" si="17"/>
        <v>0.8</v>
      </c>
      <c r="BL10" s="26">
        <v>4</v>
      </c>
      <c r="BM10" s="1">
        <v>8</v>
      </c>
      <c r="BN10" s="1">
        <v>8</v>
      </c>
      <c r="BO10" s="1">
        <v>8</v>
      </c>
      <c r="BP10" s="1">
        <v>8</v>
      </c>
      <c r="BQ10" s="1">
        <v>8</v>
      </c>
      <c r="BR10">
        <f t="shared" si="18"/>
        <v>40</v>
      </c>
      <c r="BS10" s="24">
        <f t="shared" si="19"/>
        <v>0.8</v>
      </c>
      <c r="BT10" s="26">
        <v>4</v>
      </c>
      <c r="BU10" s="1">
        <v>8</v>
      </c>
      <c r="BV10" s="1">
        <v>8</v>
      </c>
      <c r="BW10" s="24">
        <f t="shared" si="20"/>
        <v>0.8</v>
      </c>
      <c r="BX10" s="26">
        <v>4</v>
      </c>
      <c r="BY10" s="1">
        <v>8</v>
      </c>
      <c r="BZ10" s="1">
        <v>8</v>
      </c>
      <c r="CA10">
        <f t="shared" si="21"/>
        <v>16</v>
      </c>
      <c r="CB10" s="24">
        <f t="shared" si="22"/>
        <v>0.8</v>
      </c>
      <c r="CC10" s="26">
        <v>4</v>
      </c>
      <c r="CD10" s="1">
        <v>8</v>
      </c>
      <c r="CE10" s="1">
        <v>8</v>
      </c>
      <c r="CF10" s="1">
        <v>8</v>
      </c>
      <c r="CG10" s="1">
        <v>8</v>
      </c>
      <c r="CH10">
        <f t="shared" si="23"/>
        <v>32</v>
      </c>
      <c r="CI10" s="24">
        <f t="shared" si="24"/>
        <v>0.8</v>
      </c>
      <c r="CJ10" s="26">
        <v>4</v>
      </c>
      <c r="CK10" s="1">
        <v>8</v>
      </c>
      <c r="CL10" s="1">
        <v>8</v>
      </c>
      <c r="CM10">
        <f t="shared" si="25"/>
        <v>16</v>
      </c>
      <c r="CN10" s="24">
        <f t="shared" si="26"/>
        <v>0.8</v>
      </c>
      <c r="CO10" s="26">
        <v>4</v>
      </c>
      <c r="CP10" s="1">
        <v>8</v>
      </c>
      <c r="CQ10" s="1">
        <v>8</v>
      </c>
      <c r="CR10" s="1">
        <v>8</v>
      </c>
      <c r="CS10" s="1">
        <v>8</v>
      </c>
      <c r="CT10">
        <f t="shared" si="27"/>
        <v>32</v>
      </c>
      <c r="CU10" s="24">
        <f t="shared" si="28"/>
        <v>0.8</v>
      </c>
      <c r="CV10" s="26">
        <v>4</v>
      </c>
      <c r="CW10" s="1">
        <v>9</v>
      </c>
      <c r="CX10" s="1">
        <v>9</v>
      </c>
      <c r="CY10" s="1">
        <v>9</v>
      </c>
      <c r="CZ10">
        <f t="shared" si="29"/>
        <v>27</v>
      </c>
      <c r="DA10" s="24">
        <f t="shared" si="30"/>
        <v>0.9</v>
      </c>
      <c r="DB10" s="26">
        <v>4</v>
      </c>
      <c r="DC10" s="1">
        <v>9</v>
      </c>
      <c r="DD10" s="1">
        <v>9</v>
      </c>
      <c r="DE10" s="24">
        <f t="shared" si="31"/>
        <v>0.9</v>
      </c>
      <c r="DF10" s="26">
        <v>4</v>
      </c>
      <c r="DG10" s="1">
        <v>9</v>
      </c>
      <c r="DH10" s="1">
        <v>9</v>
      </c>
      <c r="DI10">
        <f t="shared" si="32"/>
        <v>18</v>
      </c>
      <c r="DJ10" s="24">
        <f t="shared" si="33"/>
        <v>0.9</v>
      </c>
      <c r="DK10" s="26">
        <v>4</v>
      </c>
      <c r="DL10" s="1">
        <v>8</v>
      </c>
      <c r="DM10" s="1">
        <v>8</v>
      </c>
      <c r="DN10">
        <f t="shared" si="34"/>
        <v>16</v>
      </c>
      <c r="DO10" s="24">
        <f t="shared" si="35"/>
        <v>0.8</v>
      </c>
      <c r="DP10" s="26">
        <v>4</v>
      </c>
      <c r="DQ10" s="1">
        <v>9</v>
      </c>
      <c r="DR10" s="1">
        <v>9</v>
      </c>
      <c r="DS10" s="1">
        <v>9</v>
      </c>
      <c r="DT10" s="1">
        <v>10</v>
      </c>
      <c r="DU10" s="1">
        <v>10</v>
      </c>
      <c r="DV10">
        <f t="shared" si="36"/>
        <v>47</v>
      </c>
      <c r="DW10" s="24">
        <f t="shared" si="37"/>
        <v>0.94</v>
      </c>
      <c r="DX10" s="26">
        <v>4</v>
      </c>
      <c r="DY10" s="1">
        <v>9</v>
      </c>
      <c r="DZ10" s="1">
        <v>9</v>
      </c>
      <c r="EA10" s="24">
        <f t="shared" si="38"/>
        <v>0.9</v>
      </c>
      <c r="EB10" s="26">
        <v>4</v>
      </c>
      <c r="EC10" s="1">
        <v>9</v>
      </c>
      <c r="ED10" s="1">
        <v>9</v>
      </c>
      <c r="EE10" s="1">
        <v>9</v>
      </c>
      <c r="EF10" s="1">
        <v>9</v>
      </c>
      <c r="EG10" s="1">
        <v>9</v>
      </c>
      <c r="EH10">
        <f t="shared" si="39"/>
        <v>45</v>
      </c>
      <c r="EI10" s="24">
        <f t="shared" si="40"/>
        <v>0.9</v>
      </c>
      <c r="EJ10" s="26">
        <v>4</v>
      </c>
      <c r="EK10" s="1">
        <v>9</v>
      </c>
      <c r="EL10" s="1">
        <v>9</v>
      </c>
      <c r="EM10" s="1">
        <v>9</v>
      </c>
      <c r="EN10">
        <f t="shared" si="41"/>
        <v>27</v>
      </c>
      <c r="EO10" s="24">
        <f t="shared" si="42"/>
        <v>0.9</v>
      </c>
      <c r="EP10" s="26">
        <v>4</v>
      </c>
      <c r="EQ10" s="1">
        <v>9</v>
      </c>
      <c r="ER10" s="1">
        <v>9</v>
      </c>
      <c r="ES10" s="1">
        <v>9</v>
      </c>
      <c r="ET10">
        <f t="shared" si="43"/>
        <v>27</v>
      </c>
      <c r="EU10" s="24">
        <f t="shared" si="44"/>
        <v>0.9</v>
      </c>
      <c r="EV10" s="26">
        <v>4</v>
      </c>
      <c r="EW10" s="1">
        <v>9</v>
      </c>
      <c r="EX10" s="1">
        <v>9</v>
      </c>
      <c r="EY10" s="1">
        <f t="shared" si="45"/>
        <v>18</v>
      </c>
      <c r="EZ10" s="25">
        <f t="shared" si="46"/>
        <v>0.9</v>
      </c>
      <c r="FA10" s="1">
        <v>4</v>
      </c>
      <c r="FB10" s="1">
        <v>9</v>
      </c>
      <c r="FC10" s="1">
        <v>9</v>
      </c>
      <c r="FD10" s="1">
        <v>9</v>
      </c>
      <c r="FE10" s="1">
        <f t="shared" si="47"/>
        <v>27</v>
      </c>
      <c r="FF10" s="25">
        <f t="shared" si="48"/>
        <v>0.9</v>
      </c>
      <c r="FG10" s="1">
        <v>4</v>
      </c>
      <c r="FH10" s="1">
        <v>9</v>
      </c>
      <c r="FI10" s="1">
        <v>9</v>
      </c>
      <c r="FJ10" s="24">
        <f t="shared" si="49"/>
        <v>0.9</v>
      </c>
      <c r="FK10" s="27">
        <v>4</v>
      </c>
      <c r="FL10" s="1">
        <v>9</v>
      </c>
      <c r="FM10" s="1">
        <v>9</v>
      </c>
      <c r="FN10">
        <f t="shared" si="50"/>
        <v>18</v>
      </c>
      <c r="FO10" s="24">
        <f t="shared" si="51"/>
        <v>0.9</v>
      </c>
      <c r="FP10" s="26">
        <v>4</v>
      </c>
      <c r="FQ10" s="1">
        <v>9</v>
      </c>
      <c r="FR10" s="1">
        <v>9</v>
      </c>
      <c r="FS10" s="1">
        <v>9</v>
      </c>
      <c r="FT10" s="1">
        <v>9</v>
      </c>
      <c r="FU10" s="1">
        <v>9</v>
      </c>
      <c r="FV10">
        <f t="shared" si="52"/>
        <v>45</v>
      </c>
      <c r="FW10" s="24">
        <f t="shared" si="53"/>
        <v>0.9</v>
      </c>
      <c r="FX10" s="26">
        <v>4</v>
      </c>
      <c r="FY10" s="1">
        <v>9</v>
      </c>
      <c r="FZ10" s="1">
        <v>9</v>
      </c>
      <c r="GA10" s="24">
        <f t="shared" si="54"/>
        <v>0.9</v>
      </c>
      <c r="GB10" s="26">
        <v>4</v>
      </c>
      <c r="GC10" s="1">
        <v>9</v>
      </c>
      <c r="GD10" s="1">
        <v>9</v>
      </c>
      <c r="GE10" s="24">
        <f t="shared" si="55"/>
        <v>0.9</v>
      </c>
      <c r="GF10" s="26">
        <v>4</v>
      </c>
      <c r="GG10" s="1">
        <v>9</v>
      </c>
      <c r="GH10" s="1">
        <v>9</v>
      </c>
      <c r="GI10" s="24">
        <f t="shared" si="56"/>
        <v>0.9</v>
      </c>
      <c r="GJ10" s="26">
        <v>4</v>
      </c>
      <c r="GK10" s="1">
        <v>9</v>
      </c>
      <c r="GL10" s="1">
        <v>9</v>
      </c>
      <c r="GM10">
        <f t="shared" si="57"/>
        <v>18</v>
      </c>
      <c r="GN10" s="24">
        <f t="shared" si="58"/>
        <v>0.9</v>
      </c>
      <c r="GO10">
        <v>4</v>
      </c>
      <c r="GP10" s="1">
        <v>10</v>
      </c>
      <c r="GQ10" s="1">
        <v>10</v>
      </c>
      <c r="GR10">
        <f t="shared" si="59"/>
        <v>20</v>
      </c>
      <c r="GS10" s="24">
        <f t="shared" si="60"/>
        <v>1</v>
      </c>
      <c r="GT10">
        <v>4</v>
      </c>
      <c r="GU10" s="1">
        <v>10</v>
      </c>
      <c r="GV10" s="1">
        <v>10</v>
      </c>
      <c r="GW10">
        <f t="shared" si="61"/>
        <v>20</v>
      </c>
      <c r="GX10" s="24">
        <f t="shared" si="62"/>
        <v>1</v>
      </c>
      <c r="GY10">
        <v>4</v>
      </c>
      <c r="GZ10" s="1">
        <v>10</v>
      </c>
      <c r="HA10" s="1">
        <v>10</v>
      </c>
      <c r="HB10" s="24">
        <f t="shared" si="63"/>
        <v>1</v>
      </c>
      <c r="HC10">
        <v>4</v>
      </c>
    </row>
    <row r="11" spans="1:211" x14ac:dyDescent="0.25">
      <c r="A11" s="1">
        <v>6</v>
      </c>
      <c r="B11" s="1">
        <v>7</v>
      </c>
      <c r="C11" s="1">
        <v>7</v>
      </c>
      <c r="D11" s="1">
        <v>7</v>
      </c>
      <c r="E11" s="1">
        <v>6</v>
      </c>
      <c r="F11" s="1">
        <v>7</v>
      </c>
      <c r="G11" s="1">
        <v>7</v>
      </c>
      <c r="H11">
        <f t="shared" si="0"/>
        <v>41</v>
      </c>
      <c r="I11" s="24">
        <f t="shared" si="64"/>
        <v>0.68333333333333335</v>
      </c>
      <c r="J11" s="26">
        <v>3</v>
      </c>
      <c r="K11" s="1">
        <v>6</v>
      </c>
      <c r="L11" s="1">
        <v>6</v>
      </c>
      <c r="M11" s="24">
        <f t="shared" si="1"/>
        <v>0.6</v>
      </c>
      <c r="N11" s="26">
        <v>3</v>
      </c>
      <c r="O11" s="1">
        <v>5</v>
      </c>
      <c r="P11" s="1">
        <v>8</v>
      </c>
      <c r="Q11">
        <f t="shared" si="2"/>
        <v>13</v>
      </c>
      <c r="R11" s="24">
        <f t="shared" si="3"/>
        <v>0.65</v>
      </c>
      <c r="S11" s="26">
        <v>3</v>
      </c>
      <c r="T11" s="1">
        <v>7</v>
      </c>
      <c r="U11" s="1">
        <v>7</v>
      </c>
      <c r="V11" s="1">
        <v>6</v>
      </c>
      <c r="W11" s="1">
        <v>6</v>
      </c>
      <c r="X11" s="1">
        <v>6</v>
      </c>
      <c r="Y11">
        <f t="shared" si="4"/>
        <v>32</v>
      </c>
      <c r="Z11" s="24">
        <f t="shared" si="5"/>
        <v>0.64</v>
      </c>
      <c r="AA11" s="26">
        <v>3</v>
      </c>
      <c r="AB11" s="1">
        <v>6</v>
      </c>
      <c r="AC11" s="1">
        <v>6</v>
      </c>
      <c r="AD11" s="1">
        <v>7</v>
      </c>
      <c r="AE11" s="1">
        <v>7</v>
      </c>
      <c r="AF11">
        <f t="shared" si="6"/>
        <v>26</v>
      </c>
      <c r="AG11" s="24">
        <f t="shared" si="7"/>
        <v>0.65</v>
      </c>
      <c r="AH11" s="26">
        <v>3</v>
      </c>
      <c r="AI11" s="1">
        <v>7</v>
      </c>
      <c r="AJ11" s="1">
        <v>5</v>
      </c>
      <c r="AK11" s="1">
        <v>6</v>
      </c>
      <c r="AL11" s="1">
        <v>6</v>
      </c>
      <c r="AM11">
        <f t="shared" si="8"/>
        <v>24</v>
      </c>
      <c r="AN11" s="24">
        <f t="shared" si="9"/>
        <v>0.6</v>
      </c>
      <c r="AO11" s="26">
        <v>3</v>
      </c>
      <c r="AP11" s="1">
        <v>7</v>
      </c>
      <c r="AQ11" s="1">
        <v>5</v>
      </c>
      <c r="AR11">
        <f t="shared" si="10"/>
        <v>12</v>
      </c>
      <c r="AS11" s="24">
        <f t="shared" si="11"/>
        <v>0.6</v>
      </c>
      <c r="AT11" s="26">
        <v>3</v>
      </c>
      <c r="AU11" s="1">
        <v>6</v>
      </c>
      <c r="AV11" s="1">
        <v>6</v>
      </c>
      <c r="AW11">
        <f t="shared" si="12"/>
        <v>12</v>
      </c>
      <c r="AX11" s="24">
        <f t="shared" si="13"/>
        <v>0.6</v>
      </c>
      <c r="AY11" s="26">
        <v>3</v>
      </c>
      <c r="AZ11" s="1">
        <v>6</v>
      </c>
      <c r="BA11" s="1">
        <v>5</v>
      </c>
      <c r="BB11" s="1">
        <v>5</v>
      </c>
      <c r="BC11" s="1">
        <v>6</v>
      </c>
      <c r="BD11" s="1">
        <v>6</v>
      </c>
      <c r="BE11">
        <f t="shared" si="14"/>
        <v>28</v>
      </c>
      <c r="BF11" s="24">
        <f t="shared" si="15"/>
        <v>0.56000000000000005</v>
      </c>
      <c r="BG11" s="26">
        <v>3</v>
      </c>
      <c r="BH11" s="1">
        <v>5</v>
      </c>
      <c r="BI11" s="1">
        <v>6</v>
      </c>
      <c r="BJ11">
        <f t="shared" si="16"/>
        <v>11</v>
      </c>
      <c r="BK11" s="24">
        <f t="shared" si="17"/>
        <v>0.55000000000000004</v>
      </c>
      <c r="BL11" s="26">
        <v>3</v>
      </c>
      <c r="BM11" s="1">
        <v>6</v>
      </c>
      <c r="BN11" s="1">
        <v>6</v>
      </c>
      <c r="BO11" s="1">
        <v>6</v>
      </c>
      <c r="BP11" s="1">
        <v>6</v>
      </c>
      <c r="BQ11" s="1">
        <v>5</v>
      </c>
      <c r="BR11">
        <f t="shared" si="18"/>
        <v>29</v>
      </c>
      <c r="BS11" s="24">
        <f t="shared" si="19"/>
        <v>0.57999999999999996</v>
      </c>
      <c r="BT11" s="26">
        <v>3</v>
      </c>
      <c r="BU11" s="1">
        <v>5</v>
      </c>
      <c r="BV11" s="1">
        <v>5</v>
      </c>
      <c r="BW11" s="24">
        <f t="shared" si="20"/>
        <v>0.5</v>
      </c>
      <c r="BX11" s="26">
        <v>2</v>
      </c>
      <c r="BY11" s="1">
        <v>7</v>
      </c>
      <c r="BZ11" s="1">
        <v>5</v>
      </c>
      <c r="CA11">
        <f t="shared" si="21"/>
        <v>12</v>
      </c>
      <c r="CB11" s="24">
        <f t="shared" si="22"/>
        <v>0.6</v>
      </c>
      <c r="CC11" s="26">
        <v>3</v>
      </c>
      <c r="CD11" s="1">
        <v>6</v>
      </c>
      <c r="CE11" s="1">
        <v>7</v>
      </c>
      <c r="CF11" s="1">
        <v>7</v>
      </c>
      <c r="CG11" s="1">
        <v>6</v>
      </c>
      <c r="CH11">
        <f t="shared" si="23"/>
        <v>26</v>
      </c>
      <c r="CI11" s="24">
        <f t="shared" si="24"/>
        <v>0.65</v>
      </c>
      <c r="CJ11" s="26">
        <v>3</v>
      </c>
      <c r="CK11" s="1">
        <v>7</v>
      </c>
      <c r="CL11" s="1">
        <v>6</v>
      </c>
      <c r="CM11">
        <f t="shared" si="25"/>
        <v>13</v>
      </c>
      <c r="CN11" s="24">
        <f t="shared" si="26"/>
        <v>0.65</v>
      </c>
      <c r="CO11" s="26">
        <v>3</v>
      </c>
      <c r="CP11" s="1">
        <v>5</v>
      </c>
      <c r="CQ11" s="1">
        <v>6</v>
      </c>
      <c r="CR11" s="1">
        <v>6</v>
      </c>
      <c r="CS11" s="1">
        <v>6</v>
      </c>
      <c r="CT11">
        <f t="shared" si="27"/>
        <v>23</v>
      </c>
      <c r="CU11" s="24">
        <f t="shared" si="28"/>
        <v>0.57499999999999996</v>
      </c>
      <c r="CV11" s="26">
        <v>3</v>
      </c>
      <c r="CW11" s="1">
        <v>6</v>
      </c>
      <c r="CX11" s="1">
        <v>5</v>
      </c>
      <c r="CY11" s="1">
        <v>5</v>
      </c>
      <c r="CZ11">
        <f t="shared" si="29"/>
        <v>16</v>
      </c>
      <c r="DA11" s="24">
        <f t="shared" si="30"/>
        <v>0.53333333333333333</v>
      </c>
      <c r="DB11" s="26">
        <v>3</v>
      </c>
      <c r="DC11" s="1">
        <v>5</v>
      </c>
      <c r="DD11" s="1">
        <v>5</v>
      </c>
      <c r="DE11" s="24">
        <f t="shared" si="31"/>
        <v>0.5</v>
      </c>
      <c r="DF11" s="26">
        <v>2</v>
      </c>
      <c r="DG11" s="1">
        <v>7</v>
      </c>
      <c r="DH11" s="1">
        <v>7</v>
      </c>
      <c r="DI11">
        <f t="shared" si="32"/>
        <v>14</v>
      </c>
      <c r="DJ11" s="24">
        <f t="shared" si="33"/>
        <v>0.7</v>
      </c>
      <c r="DK11" s="26">
        <v>3</v>
      </c>
      <c r="DL11" s="1">
        <v>7</v>
      </c>
      <c r="DM11" s="1">
        <v>7</v>
      </c>
      <c r="DN11">
        <f t="shared" si="34"/>
        <v>14</v>
      </c>
      <c r="DO11" s="24">
        <f t="shared" si="35"/>
        <v>0.7</v>
      </c>
      <c r="DP11" s="26">
        <v>3</v>
      </c>
      <c r="DQ11" s="1">
        <v>7</v>
      </c>
      <c r="DR11" s="1">
        <v>7</v>
      </c>
      <c r="DS11" s="1">
        <v>6</v>
      </c>
      <c r="DT11" s="1">
        <v>6</v>
      </c>
      <c r="DU11" s="1">
        <v>6</v>
      </c>
      <c r="DV11">
        <f t="shared" si="36"/>
        <v>32</v>
      </c>
      <c r="DW11" s="24">
        <f t="shared" si="37"/>
        <v>0.64</v>
      </c>
      <c r="DX11" s="26">
        <v>3</v>
      </c>
      <c r="DY11" s="1">
        <v>5</v>
      </c>
      <c r="DZ11" s="1">
        <v>5</v>
      </c>
      <c r="EA11" s="24">
        <f t="shared" si="38"/>
        <v>0.5</v>
      </c>
      <c r="EB11" s="26">
        <v>2</v>
      </c>
      <c r="EC11" s="1">
        <v>5</v>
      </c>
      <c r="ED11" s="1">
        <v>6</v>
      </c>
      <c r="EE11" s="1">
        <v>6</v>
      </c>
      <c r="EF11" s="1">
        <v>7</v>
      </c>
      <c r="EG11" s="1">
        <v>7</v>
      </c>
      <c r="EH11">
        <f t="shared" si="39"/>
        <v>31</v>
      </c>
      <c r="EI11" s="24">
        <f t="shared" si="40"/>
        <v>0.62</v>
      </c>
      <c r="EJ11" s="26">
        <v>3</v>
      </c>
      <c r="EK11" s="1">
        <v>6</v>
      </c>
      <c r="EL11" s="1">
        <v>7</v>
      </c>
      <c r="EM11" s="1">
        <v>6</v>
      </c>
      <c r="EN11">
        <f t="shared" si="41"/>
        <v>19</v>
      </c>
      <c r="EO11" s="24">
        <f t="shared" si="42"/>
        <v>0.6333333333333333</v>
      </c>
      <c r="EP11" s="26">
        <v>3</v>
      </c>
      <c r="EQ11" s="1">
        <v>7</v>
      </c>
      <c r="ER11" s="1">
        <v>7</v>
      </c>
      <c r="ES11" s="1">
        <v>7</v>
      </c>
      <c r="ET11">
        <f t="shared" si="43"/>
        <v>21</v>
      </c>
      <c r="EU11" s="24">
        <f t="shared" si="44"/>
        <v>0.7</v>
      </c>
      <c r="EV11" s="26">
        <v>3</v>
      </c>
      <c r="EW11" s="1">
        <v>7</v>
      </c>
      <c r="EX11" s="1">
        <v>8</v>
      </c>
      <c r="EY11" s="1">
        <f t="shared" si="45"/>
        <v>15</v>
      </c>
      <c r="EZ11" s="25">
        <f t="shared" si="46"/>
        <v>0.75</v>
      </c>
      <c r="FA11" s="1">
        <v>3</v>
      </c>
      <c r="FB11" s="1">
        <v>7</v>
      </c>
      <c r="FC11" s="1">
        <v>6</v>
      </c>
      <c r="FD11" s="1">
        <v>7</v>
      </c>
      <c r="FE11" s="1">
        <f t="shared" si="47"/>
        <v>20</v>
      </c>
      <c r="FF11" s="25">
        <f t="shared" si="48"/>
        <v>0.66666666666666663</v>
      </c>
      <c r="FG11" s="1">
        <v>3</v>
      </c>
      <c r="FH11" s="1">
        <v>8</v>
      </c>
      <c r="FI11" s="1">
        <v>8</v>
      </c>
      <c r="FJ11" s="24">
        <f t="shared" si="49"/>
        <v>0.8</v>
      </c>
      <c r="FK11" s="27">
        <v>4</v>
      </c>
      <c r="FL11" s="1">
        <v>8</v>
      </c>
      <c r="FM11" s="1">
        <v>8</v>
      </c>
      <c r="FN11">
        <f t="shared" si="50"/>
        <v>16</v>
      </c>
      <c r="FO11" s="24">
        <f t="shared" si="51"/>
        <v>0.8</v>
      </c>
      <c r="FP11" s="26">
        <v>4</v>
      </c>
      <c r="FQ11" s="1">
        <v>7</v>
      </c>
      <c r="FR11" s="1">
        <v>7</v>
      </c>
      <c r="FS11" s="1">
        <v>7</v>
      </c>
      <c r="FT11" s="1">
        <v>7</v>
      </c>
      <c r="FU11" s="1">
        <v>7</v>
      </c>
      <c r="FV11">
        <f t="shared" si="52"/>
        <v>35</v>
      </c>
      <c r="FW11" s="24">
        <f t="shared" si="53"/>
        <v>0.7</v>
      </c>
      <c r="FX11" s="26">
        <v>3</v>
      </c>
      <c r="FY11" s="1">
        <v>8</v>
      </c>
      <c r="FZ11" s="1">
        <v>8</v>
      </c>
      <c r="GA11" s="24">
        <f t="shared" si="54"/>
        <v>0.8</v>
      </c>
      <c r="GB11" s="26">
        <v>4</v>
      </c>
      <c r="GC11" s="1">
        <v>8</v>
      </c>
      <c r="GD11" s="1">
        <v>8</v>
      </c>
      <c r="GE11" s="24">
        <f t="shared" si="55"/>
        <v>0.8</v>
      </c>
      <c r="GF11" s="26">
        <v>4</v>
      </c>
      <c r="GG11" s="1">
        <v>8</v>
      </c>
      <c r="GH11" s="1">
        <v>8</v>
      </c>
      <c r="GI11" s="24">
        <f t="shared" si="56"/>
        <v>0.8</v>
      </c>
      <c r="GJ11" s="26">
        <v>4</v>
      </c>
      <c r="GK11" s="1">
        <v>7</v>
      </c>
      <c r="GL11" s="1">
        <v>7</v>
      </c>
      <c r="GM11">
        <f t="shared" si="57"/>
        <v>14</v>
      </c>
      <c r="GN11" s="24">
        <f t="shared" si="58"/>
        <v>0.7</v>
      </c>
      <c r="GO11">
        <v>3</v>
      </c>
      <c r="GP11" s="1">
        <v>7</v>
      </c>
      <c r="GQ11" s="1">
        <v>7</v>
      </c>
      <c r="GR11">
        <f t="shared" si="59"/>
        <v>14</v>
      </c>
      <c r="GS11" s="24">
        <f t="shared" si="60"/>
        <v>0.7</v>
      </c>
      <c r="GT11">
        <v>3</v>
      </c>
      <c r="GU11" s="1">
        <v>7</v>
      </c>
      <c r="GV11" s="1">
        <v>7</v>
      </c>
      <c r="GW11">
        <f t="shared" si="61"/>
        <v>14</v>
      </c>
      <c r="GX11" s="24">
        <f t="shared" si="62"/>
        <v>0.7</v>
      </c>
      <c r="GY11">
        <v>3</v>
      </c>
      <c r="GZ11" s="1">
        <v>7</v>
      </c>
      <c r="HA11" s="1">
        <v>7</v>
      </c>
      <c r="HB11" s="24">
        <f t="shared" si="63"/>
        <v>0.7</v>
      </c>
      <c r="HC11">
        <v>3</v>
      </c>
    </row>
    <row r="12" spans="1:211" x14ac:dyDescent="0.25">
      <c r="A12" s="1">
        <v>7</v>
      </c>
      <c r="B12" s="1">
        <v>7</v>
      </c>
      <c r="C12" s="1">
        <v>7</v>
      </c>
      <c r="D12" s="1">
        <v>7</v>
      </c>
      <c r="E12" s="1">
        <v>7</v>
      </c>
      <c r="F12" s="1">
        <v>7</v>
      </c>
      <c r="G12" s="1">
        <v>7</v>
      </c>
      <c r="H12">
        <f t="shared" si="0"/>
        <v>42</v>
      </c>
      <c r="I12" s="24">
        <f t="shared" si="64"/>
        <v>0.7</v>
      </c>
      <c r="J12" s="26">
        <v>3</v>
      </c>
      <c r="K12" s="1">
        <v>8</v>
      </c>
      <c r="L12" s="1">
        <v>8</v>
      </c>
      <c r="M12" s="24">
        <f t="shared" si="1"/>
        <v>0.8</v>
      </c>
      <c r="N12" s="26">
        <v>4</v>
      </c>
      <c r="O12" s="1">
        <v>8</v>
      </c>
      <c r="P12" s="1">
        <v>8</v>
      </c>
      <c r="Q12">
        <f t="shared" si="2"/>
        <v>16</v>
      </c>
      <c r="R12" s="24">
        <f t="shared" si="3"/>
        <v>0.8</v>
      </c>
      <c r="S12" s="26">
        <v>4</v>
      </c>
      <c r="T12" s="1">
        <v>7</v>
      </c>
      <c r="U12" s="1">
        <v>7</v>
      </c>
      <c r="V12" s="1">
        <v>7</v>
      </c>
      <c r="W12" s="1">
        <v>7</v>
      </c>
      <c r="X12" s="1">
        <v>7</v>
      </c>
      <c r="Y12">
        <f t="shared" si="4"/>
        <v>35</v>
      </c>
      <c r="Z12" s="24">
        <f t="shared" si="5"/>
        <v>0.7</v>
      </c>
      <c r="AA12" s="26">
        <v>3</v>
      </c>
      <c r="AB12" s="1">
        <v>7</v>
      </c>
      <c r="AC12" s="1">
        <v>7</v>
      </c>
      <c r="AD12" s="1">
        <v>7</v>
      </c>
      <c r="AE12" s="1">
        <v>7</v>
      </c>
      <c r="AF12">
        <f t="shared" si="6"/>
        <v>28</v>
      </c>
      <c r="AG12" s="24">
        <f t="shared" si="7"/>
        <v>0.7</v>
      </c>
      <c r="AH12" s="26">
        <v>4</v>
      </c>
      <c r="AI12" s="1">
        <v>7</v>
      </c>
      <c r="AJ12" s="1">
        <v>7</v>
      </c>
      <c r="AK12" s="1">
        <v>7</v>
      </c>
      <c r="AL12" s="1">
        <v>7</v>
      </c>
      <c r="AM12">
        <f t="shared" si="8"/>
        <v>28</v>
      </c>
      <c r="AN12" s="24">
        <f t="shared" si="9"/>
        <v>0.7</v>
      </c>
      <c r="AO12" s="26">
        <v>3</v>
      </c>
      <c r="AP12" s="1">
        <v>7</v>
      </c>
      <c r="AQ12" s="1">
        <v>7</v>
      </c>
      <c r="AR12">
        <f t="shared" si="10"/>
        <v>14</v>
      </c>
      <c r="AS12" s="24">
        <f t="shared" si="11"/>
        <v>0.7</v>
      </c>
      <c r="AT12" s="26">
        <v>3</v>
      </c>
      <c r="AU12" s="1">
        <v>7</v>
      </c>
      <c r="AV12" s="1">
        <v>7</v>
      </c>
      <c r="AW12">
        <f t="shared" si="12"/>
        <v>14</v>
      </c>
      <c r="AX12" s="24">
        <f t="shared" si="13"/>
        <v>0.7</v>
      </c>
      <c r="AY12" s="26">
        <v>3</v>
      </c>
      <c r="AZ12" s="1">
        <v>7</v>
      </c>
      <c r="BA12" s="1">
        <v>9</v>
      </c>
      <c r="BB12" s="1">
        <v>8</v>
      </c>
      <c r="BC12" s="1">
        <v>8</v>
      </c>
      <c r="BD12" s="1">
        <v>8</v>
      </c>
      <c r="BE12">
        <f t="shared" si="14"/>
        <v>40</v>
      </c>
      <c r="BF12" s="24">
        <f t="shared" si="15"/>
        <v>0.8</v>
      </c>
      <c r="BG12" s="26">
        <v>4</v>
      </c>
      <c r="BH12" s="1">
        <v>7</v>
      </c>
      <c r="BI12" s="1">
        <v>7</v>
      </c>
      <c r="BJ12">
        <f t="shared" si="16"/>
        <v>14</v>
      </c>
      <c r="BK12" s="24">
        <f t="shared" si="17"/>
        <v>0.7</v>
      </c>
      <c r="BL12" s="26">
        <v>3</v>
      </c>
      <c r="BM12" s="1">
        <v>7</v>
      </c>
      <c r="BN12" s="1">
        <v>7</v>
      </c>
      <c r="BO12" s="1">
        <v>8</v>
      </c>
      <c r="BP12" s="1">
        <v>8</v>
      </c>
      <c r="BQ12" s="1">
        <v>9</v>
      </c>
      <c r="BR12">
        <f t="shared" si="18"/>
        <v>39</v>
      </c>
      <c r="BS12" s="24">
        <f t="shared" si="19"/>
        <v>0.78</v>
      </c>
      <c r="BT12" s="26">
        <v>4</v>
      </c>
      <c r="BU12" s="1">
        <v>8</v>
      </c>
      <c r="BV12" s="1">
        <v>8</v>
      </c>
      <c r="BW12" s="24">
        <f t="shared" si="20"/>
        <v>0.8</v>
      </c>
      <c r="BX12" s="26">
        <v>4</v>
      </c>
      <c r="BY12" s="1">
        <v>8</v>
      </c>
      <c r="BZ12" s="1">
        <v>8</v>
      </c>
      <c r="CA12">
        <f t="shared" si="21"/>
        <v>16</v>
      </c>
      <c r="CB12" s="24">
        <f t="shared" si="22"/>
        <v>0.8</v>
      </c>
      <c r="CC12" s="26">
        <v>4</v>
      </c>
      <c r="CD12" s="1">
        <v>8</v>
      </c>
      <c r="CE12" s="1">
        <v>7</v>
      </c>
      <c r="CF12" s="1">
        <v>7</v>
      </c>
      <c r="CG12" s="1">
        <v>8</v>
      </c>
      <c r="CH12">
        <f t="shared" si="23"/>
        <v>30</v>
      </c>
      <c r="CI12" s="24">
        <f t="shared" si="24"/>
        <v>0.75</v>
      </c>
      <c r="CJ12" s="26">
        <v>3</v>
      </c>
      <c r="CK12" s="1">
        <v>8</v>
      </c>
      <c r="CL12" s="1">
        <v>8</v>
      </c>
      <c r="CM12">
        <f t="shared" si="25"/>
        <v>16</v>
      </c>
      <c r="CN12" s="24">
        <f t="shared" si="26"/>
        <v>0.8</v>
      </c>
      <c r="CO12" s="26">
        <v>4</v>
      </c>
      <c r="CP12" s="1">
        <v>8</v>
      </c>
      <c r="CQ12" s="1">
        <v>7</v>
      </c>
      <c r="CR12" s="1">
        <v>9</v>
      </c>
      <c r="CS12" s="1">
        <v>8</v>
      </c>
      <c r="CT12">
        <f t="shared" si="27"/>
        <v>32</v>
      </c>
      <c r="CU12" s="24">
        <f t="shared" si="28"/>
        <v>0.8</v>
      </c>
      <c r="CV12" s="26">
        <v>4</v>
      </c>
      <c r="CW12" s="1">
        <v>7</v>
      </c>
      <c r="CX12" s="1">
        <v>8</v>
      </c>
      <c r="CY12" s="1">
        <v>8</v>
      </c>
      <c r="CZ12">
        <f t="shared" si="29"/>
        <v>23</v>
      </c>
      <c r="DA12" s="24">
        <f t="shared" si="30"/>
        <v>0.76666666666666672</v>
      </c>
      <c r="DB12" s="26">
        <v>4</v>
      </c>
      <c r="DC12" s="1">
        <v>8</v>
      </c>
      <c r="DD12" s="1">
        <v>8</v>
      </c>
      <c r="DE12" s="24">
        <f t="shared" si="31"/>
        <v>0.8</v>
      </c>
      <c r="DF12" s="26">
        <v>4</v>
      </c>
      <c r="DG12" s="1">
        <v>9</v>
      </c>
      <c r="DH12" s="1">
        <v>9</v>
      </c>
      <c r="DI12">
        <f t="shared" si="32"/>
        <v>18</v>
      </c>
      <c r="DJ12" s="24">
        <f t="shared" si="33"/>
        <v>0.9</v>
      </c>
      <c r="DK12" s="26">
        <v>4</v>
      </c>
      <c r="DL12" s="1">
        <v>9</v>
      </c>
      <c r="DM12" s="1">
        <v>8</v>
      </c>
      <c r="DN12">
        <f t="shared" si="34"/>
        <v>17</v>
      </c>
      <c r="DO12" s="24">
        <f t="shared" si="35"/>
        <v>0.85</v>
      </c>
      <c r="DP12" s="26">
        <v>4</v>
      </c>
      <c r="DQ12" s="1">
        <v>9</v>
      </c>
      <c r="DR12" s="1">
        <v>9</v>
      </c>
      <c r="DS12" s="1">
        <v>9</v>
      </c>
      <c r="DT12" s="1">
        <v>8</v>
      </c>
      <c r="DU12" s="1">
        <v>9</v>
      </c>
      <c r="DV12">
        <f t="shared" si="36"/>
        <v>44</v>
      </c>
      <c r="DW12" s="24">
        <f t="shared" si="37"/>
        <v>0.88</v>
      </c>
      <c r="DX12" s="26">
        <v>4</v>
      </c>
      <c r="DY12" s="1">
        <v>8</v>
      </c>
      <c r="DZ12" s="1">
        <v>8</v>
      </c>
      <c r="EA12" s="24">
        <f t="shared" si="38"/>
        <v>0.8</v>
      </c>
      <c r="EB12" s="26">
        <v>4</v>
      </c>
      <c r="EC12" s="1">
        <v>8</v>
      </c>
      <c r="ED12" s="1">
        <v>8</v>
      </c>
      <c r="EE12" s="1">
        <v>8</v>
      </c>
      <c r="EF12" s="1">
        <v>8</v>
      </c>
      <c r="EG12" s="1">
        <v>7</v>
      </c>
      <c r="EH12">
        <f t="shared" si="39"/>
        <v>39</v>
      </c>
      <c r="EI12" s="24">
        <f t="shared" si="40"/>
        <v>0.78</v>
      </c>
      <c r="EJ12" s="26">
        <v>4</v>
      </c>
      <c r="EK12" s="1">
        <v>7</v>
      </c>
      <c r="EL12" s="1">
        <v>8</v>
      </c>
      <c r="EM12" s="1">
        <v>8</v>
      </c>
      <c r="EN12">
        <f t="shared" si="41"/>
        <v>23</v>
      </c>
      <c r="EO12" s="24">
        <f t="shared" si="42"/>
        <v>0.76666666666666672</v>
      </c>
      <c r="EP12" s="26">
        <v>4</v>
      </c>
      <c r="EQ12" s="1">
        <v>7</v>
      </c>
      <c r="ER12" s="1">
        <v>8</v>
      </c>
      <c r="ES12" s="1">
        <v>7</v>
      </c>
      <c r="ET12">
        <f t="shared" si="43"/>
        <v>22</v>
      </c>
      <c r="EU12" s="24">
        <f t="shared" si="44"/>
        <v>0.73333333333333328</v>
      </c>
      <c r="EV12" s="26">
        <v>3</v>
      </c>
      <c r="EW12" s="1">
        <v>7</v>
      </c>
      <c r="EX12" s="1">
        <v>7</v>
      </c>
      <c r="EY12" s="1">
        <f t="shared" si="45"/>
        <v>14</v>
      </c>
      <c r="EZ12" s="25">
        <f t="shared" si="46"/>
        <v>0.7</v>
      </c>
      <c r="FA12" s="1">
        <v>3</v>
      </c>
      <c r="FB12" s="1">
        <v>7</v>
      </c>
      <c r="FC12" s="1">
        <v>7</v>
      </c>
      <c r="FD12" s="1">
        <v>8</v>
      </c>
      <c r="FE12" s="1">
        <f t="shared" si="47"/>
        <v>22</v>
      </c>
      <c r="FF12" s="25">
        <f t="shared" si="48"/>
        <v>0.73333333333333328</v>
      </c>
      <c r="FG12" s="1">
        <v>3</v>
      </c>
      <c r="FH12" s="1">
        <v>8</v>
      </c>
      <c r="FI12" s="1">
        <v>8</v>
      </c>
      <c r="FJ12" s="24">
        <f t="shared" si="49"/>
        <v>0.8</v>
      </c>
      <c r="FK12" s="27">
        <v>4</v>
      </c>
      <c r="FL12" s="1">
        <v>7</v>
      </c>
      <c r="FM12" s="1">
        <v>8</v>
      </c>
      <c r="FN12">
        <f t="shared" si="50"/>
        <v>15</v>
      </c>
      <c r="FO12" s="24">
        <f t="shared" si="51"/>
        <v>0.75</v>
      </c>
      <c r="FP12" s="26">
        <v>3</v>
      </c>
      <c r="FQ12" s="1">
        <v>7</v>
      </c>
      <c r="FR12" s="1">
        <v>8</v>
      </c>
      <c r="FS12" s="1">
        <v>9</v>
      </c>
      <c r="FT12" s="1">
        <v>9</v>
      </c>
      <c r="FU12" s="1">
        <v>8</v>
      </c>
      <c r="FV12">
        <f t="shared" si="52"/>
        <v>41</v>
      </c>
      <c r="FW12" s="24">
        <f t="shared" si="53"/>
        <v>0.82</v>
      </c>
      <c r="FX12" s="26">
        <v>4</v>
      </c>
      <c r="FY12" s="1">
        <v>7</v>
      </c>
      <c r="FZ12" s="1">
        <v>7</v>
      </c>
      <c r="GA12" s="24">
        <f t="shared" si="54"/>
        <v>0.7</v>
      </c>
      <c r="GB12" s="26">
        <v>3</v>
      </c>
      <c r="GC12" s="1">
        <v>8</v>
      </c>
      <c r="GD12" s="1">
        <v>8</v>
      </c>
      <c r="GE12" s="24">
        <f t="shared" si="55"/>
        <v>0.8</v>
      </c>
      <c r="GF12" s="26">
        <v>4</v>
      </c>
      <c r="GG12" s="1">
        <v>8</v>
      </c>
      <c r="GH12" s="1">
        <v>8</v>
      </c>
      <c r="GI12" s="24">
        <f t="shared" si="56"/>
        <v>0.8</v>
      </c>
      <c r="GJ12" s="26">
        <v>4</v>
      </c>
      <c r="GK12" s="1">
        <v>8</v>
      </c>
      <c r="GL12" s="1">
        <v>8</v>
      </c>
      <c r="GM12">
        <f t="shared" si="57"/>
        <v>16</v>
      </c>
      <c r="GN12" s="24">
        <f t="shared" si="58"/>
        <v>0.8</v>
      </c>
      <c r="GO12">
        <v>4</v>
      </c>
      <c r="GP12" s="1">
        <v>8</v>
      </c>
      <c r="GQ12" s="1">
        <v>7</v>
      </c>
      <c r="GR12">
        <f t="shared" si="59"/>
        <v>15</v>
      </c>
      <c r="GS12" s="24">
        <f t="shared" si="60"/>
        <v>0.75</v>
      </c>
      <c r="GT12">
        <v>3</v>
      </c>
      <c r="GU12" s="1">
        <v>8</v>
      </c>
      <c r="GV12" s="1">
        <v>8</v>
      </c>
      <c r="GW12">
        <f t="shared" si="61"/>
        <v>16</v>
      </c>
      <c r="GX12" s="24">
        <f t="shared" si="62"/>
        <v>0.8</v>
      </c>
      <c r="GY12">
        <v>4</v>
      </c>
      <c r="GZ12" s="1">
        <v>8</v>
      </c>
      <c r="HA12" s="1">
        <v>8</v>
      </c>
      <c r="HB12" s="24">
        <f t="shared" si="63"/>
        <v>0.8</v>
      </c>
      <c r="HC12">
        <v>4</v>
      </c>
    </row>
    <row r="13" spans="1:211" x14ac:dyDescent="0.25">
      <c r="A13" s="1">
        <v>8</v>
      </c>
      <c r="B13" s="1">
        <v>7</v>
      </c>
      <c r="C13" s="1">
        <v>7</v>
      </c>
      <c r="D13" s="1">
        <v>7</v>
      </c>
      <c r="E13" s="1">
        <v>8</v>
      </c>
      <c r="F13" s="1">
        <v>7</v>
      </c>
      <c r="G13" s="1">
        <v>7</v>
      </c>
      <c r="H13">
        <f t="shared" si="0"/>
        <v>43</v>
      </c>
      <c r="I13" s="24">
        <f t="shared" si="64"/>
        <v>0.71666666666666667</v>
      </c>
      <c r="J13" s="26">
        <v>3</v>
      </c>
      <c r="K13" s="1">
        <v>7</v>
      </c>
      <c r="L13" s="1">
        <v>7</v>
      </c>
      <c r="M13" s="24">
        <f t="shared" si="1"/>
        <v>0.7</v>
      </c>
      <c r="N13" s="26">
        <v>3</v>
      </c>
      <c r="O13" s="1">
        <v>8</v>
      </c>
      <c r="P13" s="1">
        <v>7</v>
      </c>
      <c r="Q13">
        <f t="shared" si="2"/>
        <v>15</v>
      </c>
      <c r="R13" s="24">
        <f t="shared" si="3"/>
        <v>0.75</v>
      </c>
      <c r="S13" s="26">
        <v>3</v>
      </c>
      <c r="T13" s="1">
        <v>7</v>
      </c>
      <c r="U13" s="1">
        <v>6</v>
      </c>
      <c r="V13" s="1">
        <v>6</v>
      </c>
      <c r="W13" s="1">
        <v>6</v>
      </c>
      <c r="X13" s="1">
        <v>6</v>
      </c>
      <c r="Y13">
        <f t="shared" si="4"/>
        <v>31</v>
      </c>
      <c r="Z13" s="24">
        <f t="shared" si="5"/>
        <v>0.62</v>
      </c>
      <c r="AA13" s="26">
        <v>3</v>
      </c>
      <c r="AB13" s="1">
        <v>6</v>
      </c>
      <c r="AC13" s="1">
        <v>6</v>
      </c>
      <c r="AD13" s="1">
        <v>6</v>
      </c>
      <c r="AE13" s="1">
        <v>9</v>
      </c>
      <c r="AF13">
        <f t="shared" si="6"/>
        <v>27</v>
      </c>
      <c r="AG13" s="24">
        <f t="shared" si="7"/>
        <v>0.67500000000000004</v>
      </c>
      <c r="AH13" s="26">
        <v>3</v>
      </c>
      <c r="AI13" s="1">
        <v>8</v>
      </c>
      <c r="AJ13" s="1">
        <v>6</v>
      </c>
      <c r="AK13" s="1">
        <v>6</v>
      </c>
      <c r="AL13" s="1">
        <v>6</v>
      </c>
      <c r="AM13">
        <f t="shared" si="8"/>
        <v>26</v>
      </c>
      <c r="AN13" s="24">
        <f t="shared" si="9"/>
        <v>0.65</v>
      </c>
      <c r="AO13" s="26">
        <v>3</v>
      </c>
      <c r="AP13" s="1">
        <v>6</v>
      </c>
      <c r="AQ13" s="1">
        <v>6</v>
      </c>
      <c r="AR13">
        <f t="shared" si="10"/>
        <v>12</v>
      </c>
      <c r="AS13" s="24">
        <f t="shared" si="11"/>
        <v>0.6</v>
      </c>
      <c r="AT13" s="26">
        <v>3</v>
      </c>
      <c r="AU13" s="1">
        <v>6</v>
      </c>
      <c r="AV13" s="1">
        <v>6</v>
      </c>
      <c r="AW13">
        <f t="shared" si="12"/>
        <v>12</v>
      </c>
      <c r="AX13" s="24">
        <f t="shared" si="13"/>
        <v>0.6</v>
      </c>
      <c r="AY13" s="26">
        <v>3</v>
      </c>
      <c r="AZ13" s="1">
        <v>6</v>
      </c>
      <c r="BA13" s="1">
        <v>8</v>
      </c>
      <c r="BB13" s="1">
        <v>8</v>
      </c>
      <c r="BC13" s="1">
        <v>8</v>
      </c>
      <c r="BD13" s="1">
        <v>7</v>
      </c>
      <c r="BE13">
        <f t="shared" si="14"/>
        <v>37</v>
      </c>
      <c r="BF13" s="24">
        <f t="shared" si="15"/>
        <v>0.74</v>
      </c>
      <c r="BG13" s="26">
        <v>3</v>
      </c>
      <c r="BH13" s="1">
        <v>8</v>
      </c>
      <c r="BI13" s="1">
        <v>8</v>
      </c>
      <c r="BJ13">
        <f t="shared" si="16"/>
        <v>16</v>
      </c>
      <c r="BK13" s="24">
        <f t="shared" si="17"/>
        <v>0.8</v>
      </c>
      <c r="BL13" s="26">
        <v>4</v>
      </c>
      <c r="BM13" s="1">
        <v>7</v>
      </c>
      <c r="BN13" s="1">
        <v>8</v>
      </c>
      <c r="BO13" s="1">
        <v>7</v>
      </c>
      <c r="BP13" s="1">
        <v>7</v>
      </c>
      <c r="BQ13" s="1">
        <v>8</v>
      </c>
      <c r="BR13">
        <f t="shared" si="18"/>
        <v>37</v>
      </c>
      <c r="BS13" s="24">
        <f t="shared" si="19"/>
        <v>0.74</v>
      </c>
      <c r="BT13" s="26">
        <v>3</v>
      </c>
      <c r="BU13" s="1">
        <v>9</v>
      </c>
      <c r="BV13" s="1">
        <v>9</v>
      </c>
      <c r="BW13" s="24">
        <f t="shared" si="20"/>
        <v>0.9</v>
      </c>
      <c r="BX13" s="26">
        <v>4</v>
      </c>
      <c r="BY13" s="1">
        <v>8</v>
      </c>
      <c r="BZ13" s="1">
        <v>8</v>
      </c>
      <c r="CA13">
        <f t="shared" si="21"/>
        <v>16</v>
      </c>
      <c r="CB13" s="24">
        <f t="shared" si="22"/>
        <v>0.8</v>
      </c>
      <c r="CC13" s="26">
        <v>4</v>
      </c>
      <c r="CD13" s="1">
        <v>8</v>
      </c>
      <c r="CE13" s="1">
        <v>7</v>
      </c>
      <c r="CF13" s="1">
        <v>7</v>
      </c>
      <c r="CG13" s="1">
        <v>7</v>
      </c>
      <c r="CH13">
        <f t="shared" si="23"/>
        <v>29</v>
      </c>
      <c r="CI13" s="24">
        <f t="shared" si="24"/>
        <v>0.72499999999999998</v>
      </c>
      <c r="CJ13" s="26">
        <v>3</v>
      </c>
      <c r="CK13" s="1">
        <v>8</v>
      </c>
      <c r="CL13" s="1">
        <v>8</v>
      </c>
      <c r="CM13">
        <f t="shared" si="25"/>
        <v>16</v>
      </c>
      <c r="CN13" s="24">
        <f t="shared" si="26"/>
        <v>0.8</v>
      </c>
      <c r="CO13" s="26">
        <v>4</v>
      </c>
      <c r="CP13" s="1">
        <v>8</v>
      </c>
      <c r="CQ13" s="1">
        <v>7</v>
      </c>
      <c r="CR13" s="1">
        <v>8</v>
      </c>
      <c r="CS13" s="1">
        <v>8</v>
      </c>
      <c r="CT13">
        <f t="shared" si="27"/>
        <v>31</v>
      </c>
      <c r="CU13" s="24">
        <f t="shared" si="28"/>
        <v>0.77500000000000002</v>
      </c>
      <c r="CV13" s="26">
        <v>4</v>
      </c>
      <c r="CW13" s="1">
        <v>8</v>
      </c>
      <c r="CX13" s="1">
        <v>8</v>
      </c>
      <c r="CY13" s="1">
        <v>8</v>
      </c>
      <c r="CZ13">
        <f t="shared" si="29"/>
        <v>24</v>
      </c>
      <c r="DA13" s="24">
        <f t="shared" si="30"/>
        <v>0.8</v>
      </c>
      <c r="DB13" s="26">
        <v>4</v>
      </c>
      <c r="DC13" s="1">
        <v>8</v>
      </c>
      <c r="DD13" s="1">
        <v>8</v>
      </c>
      <c r="DE13" s="24">
        <f t="shared" si="31"/>
        <v>0.8</v>
      </c>
      <c r="DF13" s="26">
        <v>4</v>
      </c>
      <c r="DG13" s="1">
        <v>7</v>
      </c>
      <c r="DH13" s="1">
        <v>8</v>
      </c>
      <c r="DI13">
        <f t="shared" si="32"/>
        <v>15</v>
      </c>
      <c r="DJ13" s="24">
        <f t="shared" si="33"/>
        <v>0.75</v>
      </c>
      <c r="DK13" s="26">
        <v>3</v>
      </c>
      <c r="DL13" s="1">
        <v>9</v>
      </c>
      <c r="DM13" s="1">
        <v>9</v>
      </c>
      <c r="DN13">
        <f t="shared" si="34"/>
        <v>18</v>
      </c>
      <c r="DO13" s="24">
        <f t="shared" si="35"/>
        <v>0.9</v>
      </c>
      <c r="DP13" s="26">
        <v>4</v>
      </c>
      <c r="DQ13" s="1">
        <v>9</v>
      </c>
      <c r="DR13" s="1">
        <v>9</v>
      </c>
      <c r="DS13" s="1">
        <v>9</v>
      </c>
      <c r="DT13" s="1">
        <v>8</v>
      </c>
      <c r="DU13" s="1">
        <v>7</v>
      </c>
      <c r="DV13">
        <f t="shared" si="36"/>
        <v>42</v>
      </c>
      <c r="DW13" s="24">
        <f t="shared" si="37"/>
        <v>0.84</v>
      </c>
      <c r="DX13" s="26">
        <v>4</v>
      </c>
      <c r="DY13" s="1">
        <v>8</v>
      </c>
      <c r="DZ13" s="1">
        <v>8</v>
      </c>
      <c r="EA13" s="24">
        <f t="shared" si="38"/>
        <v>0.8</v>
      </c>
      <c r="EB13" s="26">
        <v>4</v>
      </c>
      <c r="EC13" s="1">
        <v>9</v>
      </c>
      <c r="ED13" s="1">
        <v>8</v>
      </c>
      <c r="EE13" s="1">
        <v>7</v>
      </c>
      <c r="EF13" s="1">
        <v>8</v>
      </c>
      <c r="EG13" s="1">
        <v>7</v>
      </c>
      <c r="EH13">
        <f t="shared" si="39"/>
        <v>39</v>
      </c>
      <c r="EI13" s="24">
        <f t="shared" si="40"/>
        <v>0.78</v>
      </c>
      <c r="EJ13" s="26">
        <v>4</v>
      </c>
      <c r="EK13" s="1">
        <v>7</v>
      </c>
      <c r="EL13" s="1">
        <v>7</v>
      </c>
      <c r="EM13" s="1">
        <v>7</v>
      </c>
      <c r="EN13">
        <f t="shared" si="41"/>
        <v>21</v>
      </c>
      <c r="EO13" s="24">
        <f t="shared" si="42"/>
        <v>0.7</v>
      </c>
      <c r="EP13" s="26">
        <v>3</v>
      </c>
      <c r="EQ13" s="1">
        <v>8</v>
      </c>
      <c r="ER13" s="1">
        <v>8</v>
      </c>
      <c r="ES13" s="1">
        <v>7</v>
      </c>
      <c r="ET13">
        <f t="shared" si="43"/>
        <v>23</v>
      </c>
      <c r="EU13" s="24">
        <f t="shared" si="44"/>
        <v>0.76666666666666672</v>
      </c>
      <c r="EV13" s="26">
        <v>4</v>
      </c>
      <c r="EW13" s="1">
        <v>7</v>
      </c>
      <c r="EX13" s="1">
        <v>7</v>
      </c>
      <c r="EY13" s="1">
        <f t="shared" si="45"/>
        <v>14</v>
      </c>
      <c r="EZ13" s="25">
        <f t="shared" si="46"/>
        <v>0.7</v>
      </c>
      <c r="FA13" s="1">
        <v>3</v>
      </c>
      <c r="FB13" s="1">
        <v>8</v>
      </c>
      <c r="FC13" s="1">
        <v>8</v>
      </c>
      <c r="FD13" s="1">
        <v>7</v>
      </c>
      <c r="FE13" s="1">
        <f t="shared" si="47"/>
        <v>23</v>
      </c>
      <c r="FF13" s="25">
        <f t="shared" si="48"/>
        <v>0.76666666666666672</v>
      </c>
      <c r="FG13" s="1">
        <v>4</v>
      </c>
      <c r="FH13" s="1">
        <v>7</v>
      </c>
      <c r="FI13" s="1">
        <v>7</v>
      </c>
      <c r="FJ13" s="24">
        <f t="shared" si="49"/>
        <v>0.7</v>
      </c>
      <c r="FK13" s="27">
        <v>3</v>
      </c>
      <c r="FL13" s="1">
        <v>7</v>
      </c>
      <c r="FM13" s="1">
        <v>9</v>
      </c>
      <c r="FN13">
        <f t="shared" si="50"/>
        <v>16</v>
      </c>
      <c r="FO13" s="24">
        <f t="shared" si="51"/>
        <v>0.8</v>
      </c>
      <c r="FP13" s="26">
        <v>4</v>
      </c>
      <c r="FQ13" s="1">
        <v>9</v>
      </c>
      <c r="FR13" s="1">
        <v>9</v>
      </c>
      <c r="FS13" s="1">
        <v>8</v>
      </c>
      <c r="FT13" s="1">
        <v>7</v>
      </c>
      <c r="FU13" s="1">
        <v>7</v>
      </c>
      <c r="FV13">
        <f t="shared" si="52"/>
        <v>40</v>
      </c>
      <c r="FW13" s="24">
        <f t="shared" si="53"/>
        <v>0.8</v>
      </c>
      <c r="FX13" s="26">
        <v>4</v>
      </c>
      <c r="FY13" s="1">
        <v>7</v>
      </c>
      <c r="FZ13" s="1">
        <v>7</v>
      </c>
      <c r="GA13" s="24">
        <f t="shared" si="54"/>
        <v>0.7</v>
      </c>
      <c r="GB13" s="26">
        <v>3</v>
      </c>
      <c r="GC13" s="1">
        <v>8</v>
      </c>
      <c r="GD13" s="1">
        <v>8</v>
      </c>
      <c r="GE13" s="24">
        <f t="shared" si="55"/>
        <v>0.8</v>
      </c>
      <c r="GF13" s="26">
        <v>4</v>
      </c>
      <c r="GG13" s="1">
        <v>8</v>
      </c>
      <c r="GH13" s="1">
        <v>8</v>
      </c>
      <c r="GI13" s="24">
        <f t="shared" si="56"/>
        <v>0.8</v>
      </c>
      <c r="GJ13" s="26">
        <v>4</v>
      </c>
      <c r="GK13" s="1">
        <v>8</v>
      </c>
      <c r="GL13" s="1">
        <v>8</v>
      </c>
      <c r="GM13">
        <f t="shared" si="57"/>
        <v>16</v>
      </c>
      <c r="GN13" s="24">
        <f t="shared" si="58"/>
        <v>0.8</v>
      </c>
      <c r="GO13">
        <v>4</v>
      </c>
      <c r="GP13" s="1">
        <v>7</v>
      </c>
      <c r="GQ13" s="1">
        <v>8</v>
      </c>
      <c r="GR13">
        <f t="shared" si="59"/>
        <v>15</v>
      </c>
      <c r="GS13" s="24">
        <f t="shared" si="60"/>
        <v>0.75</v>
      </c>
      <c r="GT13">
        <v>3</v>
      </c>
      <c r="GU13" s="1">
        <v>8</v>
      </c>
      <c r="GV13" s="1">
        <v>7</v>
      </c>
      <c r="GW13">
        <f t="shared" si="61"/>
        <v>15</v>
      </c>
      <c r="GX13" s="24">
        <f t="shared" si="62"/>
        <v>0.75</v>
      </c>
      <c r="GY13">
        <v>3</v>
      </c>
      <c r="GZ13" s="1">
        <v>8</v>
      </c>
      <c r="HA13" s="1">
        <v>8</v>
      </c>
      <c r="HB13" s="24">
        <f t="shared" si="63"/>
        <v>0.8</v>
      </c>
      <c r="HC13">
        <v>4</v>
      </c>
    </row>
    <row r="14" spans="1:211" x14ac:dyDescent="0.25">
      <c r="A14" s="1">
        <v>9</v>
      </c>
      <c r="B14" s="1">
        <v>8</v>
      </c>
      <c r="C14" s="1">
        <v>9</v>
      </c>
      <c r="D14" s="1">
        <v>8</v>
      </c>
      <c r="E14" s="1">
        <v>7</v>
      </c>
      <c r="F14" s="1">
        <v>7</v>
      </c>
      <c r="G14" s="1">
        <v>7</v>
      </c>
      <c r="H14">
        <f t="shared" si="0"/>
        <v>46</v>
      </c>
      <c r="I14" s="24">
        <f t="shared" si="64"/>
        <v>0.76666666666666672</v>
      </c>
      <c r="J14" s="26">
        <v>4</v>
      </c>
      <c r="K14" s="1">
        <v>8</v>
      </c>
      <c r="L14" s="1">
        <v>8</v>
      </c>
      <c r="M14" s="24">
        <f t="shared" si="1"/>
        <v>0.8</v>
      </c>
      <c r="N14" s="26">
        <v>4</v>
      </c>
      <c r="O14" s="1">
        <v>9</v>
      </c>
      <c r="P14" s="1">
        <v>9</v>
      </c>
      <c r="Q14">
        <f t="shared" si="2"/>
        <v>18</v>
      </c>
      <c r="R14" s="24">
        <f t="shared" si="3"/>
        <v>0.9</v>
      </c>
      <c r="S14" s="26">
        <v>4</v>
      </c>
      <c r="T14" s="1">
        <v>7</v>
      </c>
      <c r="U14" s="1">
        <v>7</v>
      </c>
      <c r="V14" s="1">
        <v>7</v>
      </c>
      <c r="W14" s="1">
        <v>7</v>
      </c>
      <c r="X14" s="1">
        <v>7</v>
      </c>
      <c r="Y14">
        <f t="shared" si="4"/>
        <v>35</v>
      </c>
      <c r="Z14" s="24">
        <f t="shared" si="5"/>
        <v>0.7</v>
      </c>
      <c r="AA14" s="26">
        <v>3</v>
      </c>
      <c r="AB14" s="1">
        <v>7</v>
      </c>
      <c r="AC14" s="1">
        <v>6</v>
      </c>
      <c r="AD14" s="1">
        <v>6</v>
      </c>
      <c r="AE14" s="1">
        <v>7</v>
      </c>
      <c r="AF14">
        <f t="shared" si="6"/>
        <v>26</v>
      </c>
      <c r="AG14" s="24">
        <f t="shared" si="7"/>
        <v>0.65</v>
      </c>
      <c r="AH14" s="26">
        <v>3</v>
      </c>
      <c r="AI14" s="1">
        <v>7</v>
      </c>
      <c r="AJ14" s="1">
        <v>6</v>
      </c>
      <c r="AK14" s="1">
        <v>6</v>
      </c>
      <c r="AL14" s="1">
        <v>6</v>
      </c>
      <c r="AM14">
        <f t="shared" si="8"/>
        <v>25</v>
      </c>
      <c r="AN14" s="24">
        <f t="shared" si="9"/>
        <v>0.625</v>
      </c>
      <c r="AO14" s="26">
        <v>3</v>
      </c>
      <c r="AP14" s="1">
        <v>7</v>
      </c>
      <c r="AQ14" s="1">
        <v>6</v>
      </c>
      <c r="AR14">
        <f t="shared" si="10"/>
        <v>13</v>
      </c>
      <c r="AS14" s="24">
        <f t="shared" si="11"/>
        <v>0.65</v>
      </c>
      <c r="AT14" s="26">
        <v>3</v>
      </c>
      <c r="AU14" s="1">
        <v>6</v>
      </c>
      <c r="AV14" s="1">
        <v>8</v>
      </c>
      <c r="AW14">
        <f t="shared" si="12"/>
        <v>14</v>
      </c>
      <c r="AX14" s="24">
        <f t="shared" si="13"/>
        <v>0.7</v>
      </c>
      <c r="AY14" s="26">
        <v>3</v>
      </c>
      <c r="AZ14" s="1">
        <v>8</v>
      </c>
      <c r="BA14" s="1">
        <v>7</v>
      </c>
      <c r="BB14" s="1">
        <v>8</v>
      </c>
      <c r="BC14" s="1">
        <v>7</v>
      </c>
      <c r="BD14" s="1">
        <v>8</v>
      </c>
      <c r="BE14">
        <f t="shared" si="14"/>
        <v>38</v>
      </c>
      <c r="BF14" s="24">
        <f t="shared" si="15"/>
        <v>0.76</v>
      </c>
      <c r="BG14" s="26">
        <v>4</v>
      </c>
      <c r="BH14" s="1">
        <v>8</v>
      </c>
      <c r="BI14" s="1">
        <v>8</v>
      </c>
      <c r="BJ14">
        <f t="shared" si="16"/>
        <v>16</v>
      </c>
      <c r="BK14" s="24">
        <f t="shared" si="17"/>
        <v>0.8</v>
      </c>
      <c r="BL14" s="26">
        <v>4</v>
      </c>
      <c r="BM14" s="1">
        <v>8</v>
      </c>
      <c r="BN14" s="1">
        <v>8</v>
      </c>
      <c r="BO14" s="1">
        <v>8</v>
      </c>
      <c r="BP14" s="1">
        <v>7</v>
      </c>
      <c r="BQ14" s="1">
        <v>8</v>
      </c>
      <c r="BR14">
        <f t="shared" si="18"/>
        <v>39</v>
      </c>
      <c r="BS14" s="24">
        <f t="shared" si="19"/>
        <v>0.78</v>
      </c>
      <c r="BT14" s="26">
        <v>4</v>
      </c>
      <c r="BU14" s="1">
        <v>8</v>
      </c>
      <c r="BV14" s="1">
        <v>8</v>
      </c>
      <c r="BW14" s="24">
        <f t="shared" si="20"/>
        <v>0.8</v>
      </c>
      <c r="BX14" s="26">
        <v>4</v>
      </c>
      <c r="BY14" s="1">
        <v>8</v>
      </c>
      <c r="BZ14" s="1">
        <v>9</v>
      </c>
      <c r="CA14">
        <f t="shared" si="21"/>
        <v>17</v>
      </c>
      <c r="CB14" s="24">
        <f t="shared" si="22"/>
        <v>0.85</v>
      </c>
      <c r="CC14" s="26">
        <v>4</v>
      </c>
      <c r="CD14" s="1">
        <v>10</v>
      </c>
      <c r="CE14" s="1">
        <v>9</v>
      </c>
      <c r="CF14" s="1">
        <v>8</v>
      </c>
      <c r="CG14" s="1">
        <v>9</v>
      </c>
      <c r="CH14">
        <f t="shared" si="23"/>
        <v>36</v>
      </c>
      <c r="CI14" s="24">
        <f t="shared" si="24"/>
        <v>0.9</v>
      </c>
      <c r="CJ14" s="26">
        <v>4</v>
      </c>
      <c r="CK14" s="1">
        <v>9</v>
      </c>
      <c r="CL14" s="1">
        <v>9</v>
      </c>
      <c r="CM14">
        <f t="shared" si="25"/>
        <v>18</v>
      </c>
      <c r="CN14" s="24">
        <f t="shared" si="26"/>
        <v>0.9</v>
      </c>
      <c r="CO14" s="26">
        <v>4</v>
      </c>
      <c r="CP14" s="1">
        <v>9</v>
      </c>
      <c r="CQ14" s="1">
        <v>8</v>
      </c>
      <c r="CR14" s="1">
        <v>9</v>
      </c>
      <c r="CS14" s="1">
        <v>8</v>
      </c>
      <c r="CT14">
        <f t="shared" si="27"/>
        <v>34</v>
      </c>
      <c r="CU14" s="24">
        <f t="shared" si="28"/>
        <v>0.85</v>
      </c>
      <c r="CV14" s="26">
        <v>4</v>
      </c>
      <c r="CW14" s="1">
        <v>8</v>
      </c>
      <c r="CX14" s="1">
        <v>8</v>
      </c>
      <c r="CY14" s="1">
        <v>7</v>
      </c>
      <c r="CZ14">
        <f t="shared" si="29"/>
        <v>23</v>
      </c>
      <c r="DA14" s="24">
        <f t="shared" si="30"/>
        <v>0.76666666666666672</v>
      </c>
      <c r="DB14" s="26">
        <v>4</v>
      </c>
      <c r="DC14" s="1">
        <v>7</v>
      </c>
      <c r="DD14" s="1">
        <v>7</v>
      </c>
      <c r="DE14" s="24">
        <f t="shared" si="31"/>
        <v>0.7</v>
      </c>
      <c r="DF14" s="26">
        <v>3</v>
      </c>
      <c r="DG14" s="1">
        <v>7</v>
      </c>
      <c r="DH14" s="1">
        <v>8</v>
      </c>
      <c r="DI14">
        <f t="shared" si="32"/>
        <v>15</v>
      </c>
      <c r="DJ14" s="24">
        <f t="shared" si="33"/>
        <v>0.75</v>
      </c>
      <c r="DK14" s="26">
        <v>3</v>
      </c>
      <c r="DL14" s="1">
        <v>7</v>
      </c>
      <c r="DM14" s="1">
        <v>8</v>
      </c>
      <c r="DN14">
        <f t="shared" si="34"/>
        <v>15</v>
      </c>
      <c r="DO14" s="24">
        <f t="shared" si="35"/>
        <v>0.75</v>
      </c>
      <c r="DP14" s="26">
        <v>3</v>
      </c>
      <c r="DQ14" s="1">
        <v>7</v>
      </c>
      <c r="DR14" s="1">
        <v>7</v>
      </c>
      <c r="DS14" s="1">
        <v>8</v>
      </c>
      <c r="DT14" s="1">
        <v>8</v>
      </c>
      <c r="DU14" s="1">
        <v>8</v>
      </c>
      <c r="DV14">
        <f t="shared" si="36"/>
        <v>38</v>
      </c>
      <c r="DW14" s="24">
        <f t="shared" si="37"/>
        <v>0.76</v>
      </c>
      <c r="DX14" s="26">
        <v>4</v>
      </c>
      <c r="DY14" s="1">
        <v>7</v>
      </c>
      <c r="DZ14" s="1">
        <v>7</v>
      </c>
      <c r="EA14" s="24">
        <f t="shared" si="38"/>
        <v>0.7</v>
      </c>
      <c r="EB14" s="26">
        <v>3</v>
      </c>
      <c r="EC14" s="1">
        <v>8</v>
      </c>
      <c r="ED14" s="1">
        <v>8</v>
      </c>
      <c r="EE14" s="1">
        <v>8</v>
      </c>
      <c r="EF14" s="1">
        <v>9</v>
      </c>
      <c r="EG14" s="1">
        <v>9</v>
      </c>
      <c r="EH14">
        <f t="shared" si="39"/>
        <v>42</v>
      </c>
      <c r="EI14" s="24">
        <f t="shared" si="40"/>
        <v>0.84</v>
      </c>
      <c r="EJ14" s="26">
        <v>4</v>
      </c>
      <c r="EK14" s="1">
        <v>9</v>
      </c>
      <c r="EL14" s="1">
        <v>9</v>
      </c>
      <c r="EM14" s="1">
        <v>9</v>
      </c>
      <c r="EN14">
        <f t="shared" si="41"/>
        <v>27</v>
      </c>
      <c r="EO14" s="24">
        <f t="shared" si="42"/>
        <v>0.9</v>
      </c>
      <c r="EP14" s="26">
        <v>4</v>
      </c>
      <c r="EQ14" s="1">
        <v>9</v>
      </c>
      <c r="ER14" s="1">
        <v>9</v>
      </c>
      <c r="ES14" s="1">
        <v>9</v>
      </c>
      <c r="ET14">
        <f t="shared" si="43"/>
        <v>27</v>
      </c>
      <c r="EU14" s="24">
        <f t="shared" si="44"/>
        <v>0.9</v>
      </c>
      <c r="EV14" s="26">
        <v>4</v>
      </c>
      <c r="EW14" s="1">
        <v>7</v>
      </c>
      <c r="EX14" s="1">
        <v>8</v>
      </c>
      <c r="EY14" s="1">
        <f t="shared" si="45"/>
        <v>15</v>
      </c>
      <c r="EZ14" s="25">
        <f t="shared" si="46"/>
        <v>0.75</v>
      </c>
      <c r="FA14" s="1">
        <v>3</v>
      </c>
      <c r="FB14" s="1">
        <v>7</v>
      </c>
      <c r="FC14" s="1">
        <v>7</v>
      </c>
      <c r="FD14" s="1">
        <v>7</v>
      </c>
      <c r="FE14" s="1">
        <f t="shared" si="47"/>
        <v>21</v>
      </c>
      <c r="FF14" s="25">
        <f t="shared" si="48"/>
        <v>0.7</v>
      </c>
      <c r="FG14" s="1">
        <v>3</v>
      </c>
      <c r="FH14" s="1">
        <v>8</v>
      </c>
      <c r="FI14" s="1">
        <v>8</v>
      </c>
      <c r="FJ14" s="24">
        <f t="shared" si="49"/>
        <v>0.8</v>
      </c>
      <c r="FK14" s="27">
        <v>4</v>
      </c>
      <c r="FL14" s="1">
        <v>8</v>
      </c>
      <c r="FM14" s="1">
        <v>8</v>
      </c>
      <c r="FN14">
        <f t="shared" si="50"/>
        <v>16</v>
      </c>
      <c r="FO14" s="24">
        <f t="shared" si="51"/>
        <v>0.8</v>
      </c>
      <c r="FP14" s="26">
        <v>4</v>
      </c>
      <c r="FQ14" s="1">
        <v>8</v>
      </c>
      <c r="FR14" s="1">
        <v>8</v>
      </c>
      <c r="FS14" s="1">
        <v>7</v>
      </c>
      <c r="FT14" s="1">
        <v>8</v>
      </c>
      <c r="FU14" s="1">
        <v>8</v>
      </c>
      <c r="FV14">
        <f t="shared" si="52"/>
        <v>39</v>
      </c>
      <c r="FW14" s="24">
        <f t="shared" si="53"/>
        <v>0.78</v>
      </c>
      <c r="FX14" s="26">
        <v>4</v>
      </c>
      <c r="FY14" s="1">
        <v>7</v>
      </c>
      <c r="FZ14" s="1">
        <v>7</v>
      </c>
      <c r="GA14" s="24">
        <f t="shared" si="54"/>
        <v>0.7</v>
      </c>
      <c r="GB14" s="26">
        <v>3</v>
      </c>
      <c r="GC14" s="1">
        <v>8</v>
      </c>
      <c r="GD14" s="1">
        <v>8</v>
      </c>
      <c r="GE14" s="24">
        <f t="shared" si="55"/>
        <v>0.8</v>
      </c>
      <c r="GF14" s="26">
        <v>4</v>
      </c>
      <c r="GG14" s="1">
        <v>9</v>
      </c>
      <c r="GH14" s="1">
        <v>9</v>
      </c>
      <c r="GI14" s="24">
        <f t="shared" si="56"/>
        <v>0.9</v>
      </c>
      <c r="GJ14" s="26">
        <v>4</v>
      </c>
      <c r="GK14" s="1">
        <v>8</v>
      </c>
      <c r="GL14" s="1">
        <v>8</v>
      </c>
      <c r="GM14">
        <f t="shared" si="57"/>
        <v>16</v>
      </c>
      <c r="GN14" s="24">
        <f t="shared" si="58"/>
        <v>0.8</v>
      </c>
      <c r="GO14">
        <v>4</v>
      </c>
      <c r="GP14" s="1">
        <v>9</v>
      </c>
      <c r="GQ14" s="1">
        <v>9</v>
      </c>
      <c r="GR14">
        <f t="shared" si="59"/>
        <v>18</v>
      </c>
      <c r="GS14" s="24">
        <f t="shared" si="60"/>
        <v>0.9</v>
      </c>
      <c r="GT14">
        <v>4</v>
      </c>
      <c r="GU14" s="1">
        <v>9</v>
      </c>
      <c r="GV14" s="1">
        <v>9</v>
      </c>
      <c r="GW14">
        <f t="shared" si="61"/>
        <v>18</v>
      </c>
      <c r="GX14" s="24">
        <f t="shared" si="62"/>
        <v>0.9</v>
      </c>
      <c r="GY14">
        <v>4</v>
      </c>
      <c r="GZ14" s="1">
        <v>9</v>
      </c>
      <c r="HA14" s="1">
        <v>9</v>
      </c>
      <c r="HB14" s="24">
        <f t="shared" si="63"/>
        <v>0.9</v>
      </c>
      <c r="HC14">
        <v>4</v>
      </c>
    </row>
    <row r="15" spans="1:211" x14ac:dyDescent="0.25">
      <c r="A15" s="1">
        <v>10</v>
      </c>
      <c r="B15" s="1">
        <v>7</v>
      </c>
      <c r="C15" s="1">
        <v>7</v>
      </c>
      <c r="D15" s="1">
        <v>8</v>
      </c>
      <c r="E15" s="1">
        <v>7</v>
      </c>
      <c r="F15" s="1">
        <v>8</v>
      </c>
      <c r="G15" s="1">
        <v>8</v>
      </c>
      <c r="H15">
        <f t="shared" si="0"/>
        <v>45</v>
      </c>
      <c r="I15" s="24">
        <f t="shared" si="64"/>
        <v>0.75</v>
      </c>
      <c r="J15" s="26">
        <v>3</v>
      </c>
      <c r="K15" s="1">
        <v>7</v>
      </c>
      <c r="L15" s="1">
        <v>7</v>
      </c>
      <c r="M15" s="24">
        <f t="shared" si="1"/>
        <v>0.7</v>
      </c>
      <c r="N15" s="26">
        <v>3</v>
      </c>
      <c r="O15" s="1">
        <v>9</v>
      </c>
      <c r="P15" s="1">
        <v>9</v>
      </c>
      <c r="Q15">
        <f t="shared" si="2"/>
        <v>18</v>
      </c>
      <c r="R15" s="24">
        <f t="shared" si="3"/>
        <v>0.9</v>
      </c>
      <c r="S15" s="26">
        <v>4</v>
      </c>
      <c r="T15" s="1">
        <v>7</v>
      </c>
      <c r="U15" s="1">
        <v>5</v>
      </c>
      <c r="V15" s="1">
        <v>5</v>
      </c>
      <c r="W15" s="1">
        <v>5</v>
      </c>
      <c r="X15" s="1">
        <v>5</v>
      </c>
      <c r="Y15">
        <f t="shared" si="4"/>
        <v>27</v>
      </c>
      <c r="Z15" s="24">
        <f t="shared" si="5"/>
        <v>0.54</v>
      </c>
      <c r="AA15" s="26">
        <v>3</v>
      </c>
      <c r="AB15" s="1">
        <v>5</v>
      </c>
      <c r="AC15" s="1">
        <v>5</v>
      </c>
      <c r="AD15" s="1">
        <v>5</v>
      </c>
      <c r="AE15" s="1">
        <v>5</v>
      </c>
      <c r="AF15">
        <f t="shared" si="6"/>
        <v>20</v>
      </c>
      <c r="AG15" s="24">
        <f t="shared" si="7"/>
        <v>0.5</v>
      </c>
      <c r="AH15" s="26">
        <v>2</v>
      </c>
      <c r="AI15" s="1">
        <v>5</v>
      </c>
      <c r="AJ15" s="1">
        <v>5</v>
      </c>
      <c r="AK15" s="1">
        <v>5</v>
      </c>
      <c r="AL15" s="1">
        <v>5</v>
      </c>
      <c r="AM15">
        <f t="shared" si="8"/>
        <v>20</v>
      </c>
      <c r="AN15" s="24">
        <f t="shared" si="9"/>
        <v>0.5</v>
      </c>
      <c r="AO15" s="26">
        <v>2</v>
      </c>
      <c r="AP15" s="1">
        <v>5</v>
      </c>
      <c r="AQ15" s="1">
        <v>5</v>
      </c>
      <c r="AR15">
        <f t="shared" si="10"/>
        <v>10</v>
      </c>
      <c r="AS15" s="24">
        <f t="shared" si="11"/>
        <v>0.5</v>
      </c>
      <c r="AT15" s="26">
        <v>2</v>
      </c>
      <c r="AU15" s="1">
        <v>5</v>
      </c>
      <c r="AV15" s="1">
        <v>5</v>
      </c>
      <c r="AW15">
        <f t="shared" si="12"/>
        <v>10</v>
      </c>
      <c r="AX15" s="24">
        <f t="shared" si="13"/>
        <v>0.5</v>
      </c>
      <c r="AY15" s="26">
        <v>2</v>
      </c>
      <c r="AZ15" s="1">
        <v>6</v>
      </c>
      <c r="BA15" s="1">
        <v>8</v>
      </c>
      <c r="BB15" s="1">
        <v>7</v>
      </c>
      <c r="BC15" s="1">
        <v>9</v>
      </c>
      <c r="BD15" s="1">
        <v>8</v>
      </c>
      <c r="BE15">
        <f t="shared" si="14"/>
        <v>38</v>
      </c>
      <c r="BF15" s="24">
        <f t="shared" si="15"/>
        <v>0.76</v>
      </c>
      <c r="BG15" s="26">
        <v>4</v>
      </c>
      <c r="BH15" s="1">
        <v>7</v>
      </c>
      <c r="BI15" s="1">
        <v>8</v>
      </c>
      <c r="BJ15">
        <f t="shared" si="16"/>
        <v>15</v>
      </c>
      <c r="BK15" s="24">
        <f t="shared" si="17"/>
        <v>0.75</v>
      </c>
      <c r="BL15" s="26">
        <v>3</v>
      </c>
      <c r="BM15" s="1">
        <v>7</v>
      </c>
      <c r="BN15" s="1">
        <v>9</v>
      </c>
      <c r="BO15" s="1">
        <v>7</v>
      </c>
      <c r="BP15" s="1">
        <v>6</v>
      </c>
      <c r="BQ15" s="1">
        <v>7</v>
      </c>
      <c r="BR15">
        <f t="shared" si="18"/>
        <v>36</v>
      </c>
      <c r="BS15" s="24">
        <f t="shared" si="19"/>
        <v>0.72</v>
      </c>
      <c r="BT15" s="26">
        <v>3</v>
      </c>
      <c r="BU15" s="1">
        <v>7</v>
      </c>
      <c r="BV15" s="1">
        <v>7</v>
      </c>
      <c r="BW15" s="24">
        <f t="shared" si="20"/>
        <v>0.7</v>
      </c>
      <c r="BX15" s="26">
        <v>3</v>
      </c>
      <c r="BY15" s="1">
        <v>7</v>
      </c>
      <c r="BZ15" s="1">
        <v>8</v>
      </c>
      <c r="CA15">
        <f t="shared" si="21"/>
        <v>15</v>
      </c>
      <c r="CB15" s="24">
        <f t="shared" si="22"/>
        <v>0.75</v>
      </c>
      <c r="CC15" s="26">
        <v>3</v>
      </c>
      <c r="CD15" s="1">
        <v>8</v>
      </c>
      <c r="CE15" s="1">
        <v>7</v>
      </c>
      <c r="CF15" s="1">
        <v>9</v>
      </c>
      <c r="CG15" s="1">
        <v>8</v>
      </c>
      <c r="CH15">
        <f t="shared" si="23"/>
        <v>32</v>
      </c>
      <c r="CI15" s="24">
        <f t="shared" si="24"/>
        <v>0.8</v>
      </c>
      <c r="CJ15" s="26">
        <v>4</v>
      </c>
      <c r="CK15" s="1">
        <v>7</v>
      </c>
      <c r="CL15" s="1">
        <v>9</v>
      </c>
      <c r="CM15">
        <f t="shared" si="25"/>
        <v>16</v>
      </c>
      <c r="CN15" s="24">
        <f t="shared" si="26"/>
        <v>0.8</v>
      </c>
      <c r="CO15" s="26">
        <v>4</v>
      </c>
      <c r="CP15" s="1">
        <v>8</v>
      </c>
      <c r="CQ15" s="1">
        <v>8</v>
      </c>
      <c r="CR15" s="1">
        <v>7</v>
      </c>
      <c r="CS15" s="1">
        <v>7</v>
      </c>
      <c r="CT15">
        <f t="shared" si="27"/>
        <v>30</v>
      </c>
      <c r="CU15" s="24">
        <f t="shared" si="28"/>
        <v>0.75</v>
      </c>
      <c r="CV15" s="26">
        <v>3</v>
      </c>
      <c r="CW15" s="1">
        <v>8</v>
      </c>
      <c r="CX15" s="1">
        <v>7</v>
      </c>
      <c r="CY15" s="1">
        <v>8</v>
      </c>
      <c r="CZ15">
        <f t="shared" si="29"/>
        <v>23</v>
      </c>
      <c r="DA15" s="24">
        <f t="shared" si="30"/>
        <v>0.76666666666666672</v>
      </c>
      <c r="DB15" s="26">
        <v>4</v>
      </c>
      <c r="DC15" s="1">
        <v>7</v>
      </c>
      <c r="DD15" s="1">
        <v>7</v>
      </c>
      <c r="DE15" s="24">
        <f t="shared" si="31"/>
        <v>0.7</v>
      </c>
      <c r="DF15" s="26">
        <v>3</v>
      </c>
      <c r="DG15" s="1">
        <v>8</v>
      </c>
      <c r="DH15" s="1">
        <v>8</v>
      </c>
      <c r="DI15">
        <f t="shared" si="32"/>
        <v>16</v>
      </c>
      <c r="DJ15" s="24">
        <f t="shared" si="33"/>
        <v>0.8</v>
      </c>
      <c r="DK15" s="26">
        <v>4</v>
      </c>
      <c r="DL15" s="1">
        <v>7</v>
      </c>
      <c r="DM15" s="1">
        <v>8</v>
      </c>
      <c r="DN15">
        <f t="shared" si="34"/>
        <v>15</v>
      </c>
      <c r="DO15" s="24">
        <f t="shared" si="35"/>
        <v>0.75</v>
      </c>
      <c r="DP15" s="26">
        <v>3</v>
      </c>
      <c r="DQ15" s="1">
        <v>7</v>
      </c>
      <c r="DR15" s="1">
        <v>8</v>
      </c>
      <c r="DS15" s="1">
        <v>7</v>
      </c>
      <c r="DT15" s="1">
        <v>7</v>
      </c>
      <c r="DU15" s="1">
        <v>8</v>
      </c>
      <c r="DV15">
        <f t="shared" si="36"/>
        <v>37</v>
      </c>
      <c r="DW15" s="24">
        <f t="shared" si="37"/>
        <v>0.74</v>
      </c>
      <c r="DX15" s="26">
        <v>3</v>
      </c>
      <c r="DY15" s="1">
        <v>5</v>
      </c>
      <c r="DZ15" s="1">
        <v>5</v>
      </c>
      <c r="EA15" s="24">
        <f t="shared" si="38"/>
        <v>0.5</v>
      </c>
      <c r="EB15" s="26">
        <v>2</v>
      </c>
      <c r="EC15" s="1">
        <v>7</v>
      </c>
      <c r="ED15" s="1">
        <v>8</v>
      </c>
      <c r="EE15" s="1">
        <v>7</v>
      </c>
      <c r="EF15" s="1">
        <v>7</v>
      </c>
      <c r="EG15" s="1">
        <v>7</v>
      </c>
      <c r="EH15">
        <f t="shared" si="39"/>
        <v>36</v>
      </c>
      <c r="EI15" s="24">
        <f t="shared" si="40"/>
        <v>0.72</v>
      </c>
      <c r="EJ15" s="26">
        <v>3</v>
      </c>
      <c r="EK15" s="1">
        <v>7</v>
      </c>
      <c r="EL15" s="1">
        <v>7</v>
      </c>
      <c r="EM15" s="1">
        <v>7</v>
      </c>
      <c r="EN15">
        <f t="shared" si="41"/>
        <v>21</v>
      </c>
      <c r="EO15" s="24">
        <f t="shared" si="42"/>
        <v>0.7</v>
      </c>
      <c r="EP15" s="26">
        <v>3</v>
      </c>
      <c r="EQ15" s="1">
        <v>8</v>
      </c>
      <c r="ER15" s="1">
        <v>7</v>
      </c>
      <c r="ES15" s="1">
        <v>7</v>
      </c>
      <c r="ET15">
        <f t="shared" si="43"/>
        <v>22</v>
      </c>
      <c r="EU15" s="24">
        <f t="shared" si="44"/>
        <v>0.73333333333333328</v>
      </c>
      <c r="EV15" s="26">
        <v>3</v>
      </c>
      <c r="EW15" s="1">
        <v>7</v>
      </c>
      <c r="EX15" s="1">
        <v>7</v>
      </c>
      <c r="EY15" s="1">
        <f t="shared" si="45"/>
        <v>14</v>
      </c>
      <c r="EZ15" s="25">
        <f t="shared" si="46"/>
        <v>0.7</v>
      </c>
      <c r="FA15" s="1">
        <v>3</v>
      </c>
      <c r="FB15" s="1">
        <v>8</v>
      </c>
      <c r="FC15" s="1">
        <v>7</v>
      </c>
      <c r="FD15" s="1">
        <v>6</v>
      </c>
      <c r="FE15" s="1">
        <f t="shared" si="47"/>
        <v>21</v>
      </c>
      <c r="FF15" s="25">
        <f t="shared" si="48"/>
        <v>0.7</v>
      </c>
      <c r="FG15" s="1">
        <v>3</v>
      </c>
      <c r="FH15" s="1">
        <v>6</v>
      </c>
      <c r="FI15" s="1">
        <v>6</v>
      </c>
      <c r="FJ15" s="24">
        <f t="shared" si="49"/>
        <v>0.6</v>
      </c>
      <c r="FK15" s="27">
        <v>3</v>
      </c>
      <c r="FL15" s="1">
        <v>7</v>
      </c>
      <c r="FM15" s="1">
        <v>8</v>
      </c>
      <c r="FN15">
        <f t="shared" si="50"/>
        <v>15</v>
      </c>
      <c r="FO15" s="24">
        <f t="shared" si="51"/>
        <v>0.75</v>
      </c>
      <c r="FP15" s="26">
        <v>3</v>
      </c>
      <c r="FQ15" s="1">
        <v>7</v>
      </c>
      <c r="FR15" s="1">
        <v>8</v>
      </c>
      <c r="FS15" s="1">
        <v>8</v>
      </c>
      <c r="FT15" s="1">
        <v>7</v>
      </c>
      <c r="FU15" s="1">
        <v>8</v>
      </c>
      <c r="FV15">
        <f t="shared" si="52"/>
        <v>38</v>
      </c>
      <c r="FW15" s="24">
        <f t="shared" si="53"/>
        <v>0.76</v>
      </c>
      <c r="FX15" s="26">
        <v>4</v>
      </c>
      <c r="FY15" s="1">
        <v>7</v>
      </c>
      <c r="FZ15" s="1">
        <v>7</v>
      </c>
      <c r="GA15" s="24">
        <f t="shared" si="54"/>
        <v>0.7</v>
      </c>
      <c r="GB15" s="26">
        <v>3</v>
      </c>
      <c r="GC15" s="1">
        <v>6</v>
      </c>
      <c r="GD15" s="1">
        <v>6</v>
      </c>
      <c r="GE15" s="24">
        <f t="shared" si="55"/>
        <v>0.6</v>
      </c>
      <c r="GF15" s="26">
        <v>3</v>
      </c>
      <c r="GG15" s="1">
        <v>8</v>
      </c>
      <c r="GH15" s="1">
        <v>8</v>
      </c>
      <c r="GI15" s="24">
        <f t="shared" si="56"/>
        <v>0.8</v>
      </c>
      <c r="GJ15" s="26">
        <v>4</v>
      </c>
      <c r="GK15" s="1">
        <v>9</v>
      </c>
      <c r="GL15" s="1">
        <v>8</v>
      </c>
      <c r="GM15">
        <f t="shared" si="57"/>
        <v>17</v>
      </c>
      <c r="GN15" s="24">
        <f t="shared" si="58"/>
        <v>0.85</v>
      </c>
      <c r="GO15">
        <v>4</v>
      </c>
      <c r="GP15" s="1">
        <v>8</v>
      </c>
      <c r="GQ15" s="1">
        <v>9</v>
      </c>
      <c r="GR15">
        <f t="shared" si="59"/>
        <v>17</v>
      </c>
      <c r="GS15" s="24">
        <f t="shared" si="60"/>
        <v>0.85</v>
      </c>
      <c r="GT15">
        <v>4</v>
      </c>
      <c r="GU15" s="1">
        <v>8</v>
      </c>
      <c r="GV15" s="1">
        <v>9</v>
      </c>
      <c r="GW15">
        <f t="shared" si="61"/>
        <v>17</v>
      </c>
      <c r="GX15" s="24">
        <f t="shared" si="62"/>
        <v>0.85</v>
      </c>
      <c r="GY15">
        <v>4</v>
      </c>
      <c r="GZ15" s="1">
        <v>9</v>
      </c>
      <c r="HA15" s="1">
        <v>9</v>
      </c>
      <c r="HB15" s="24">
        <f t="shared" si="63"/>
        <v>0.9</v>
      </c>
      <c r="HC15">
        <v>4</v>
      </c>
    </row>
    <row r="16" spans="1:211" x14ac:dyDescent="0.25">
      <c r="A16" s="1">
        <v>11</v>
      </c>
      <c r="B16" s="1">
        <v>6</v>
      </c>
      <c r="C16" s="1">
        <v>7</v>
      </c>
      <c r="D16" s="1">
        <v>7</v>
      </c>
      <c r="E16" s="1">
        <v>7</v>
      </c>
      <c r="F16" s="1">
        <v>7</v>
      </c>
      <c r="G16" s="1">
        <v>5</v>
      </c>
      <c r="H16">
        <f t="shared" si="0"/>
        <v>39</v>
      </c>
      <c r="I16" s="24">
        <f t="shared" si="64"/>
        <v>0.65</v>
      </c>
      <c r="J16" s="26">
        <v>3</v>
      </c>
      <c r="K16" s="1">
        <v>5</v>
      </c>
      <c r="L16" s="1">
        <v>5</v>
      </c>
      <c r="M16" s="24">
        <f t="shared" si="1"/>
        <v>0.5</v>
      </c>
      <c r="N16" s="26">
        <v>2</v>
      </c>
      <c r="O16" s="1">
        <v>7</v>
      </c>
      <c r="P16" s="1">
        <v>8</v>
      </c>
      <c r="Q16">
        <f t="shared" si="2"/>
        <v>15</v>
      </c>
      <c r="R16" s="24">
        <f t="shared" si="3"/>
        <v>0.75</v>
      </c>
      <c r="S16" s="26">
        <v>3</v>
      </c>
      <c r="T16" s="1">
        <v>4</v>
      </c>
      <c r="U16" s="1">
        <v>6</v>
      </c>
      <c r="V16" s="1">
        <v>6</v>
      </c>
      <c r="W16" s="1">
        <v>5</v>
      </c>
      <c r="X16" s="1">
        <v>6</v>
      </c>
      <c r="Y16">
        <f t="shared" si="4"/>
        <v>27</v>
      </c>
      <c r="Z16" s="24">
        <f t="shared" si="5"/>
        <v>0.54</v>
      </c>
      <c r="AA16" s="26">
        <v>3</v>
      </c>
      <c r="AB16" s="1">
        <v>5</v>
      </c>
      <c r="AC16" s="1">
        <v>4</v>
      </c>
      <c r="AD16" s="1">
        <v>6</v>
      </c>
      <c r="AE16" s="1">
        <v>6</v>
      </c>
      <c r="AF16">
        <f t="shared" si="6"/>
        <v>21</v>
      </c>
      <c r="AG16" s="24">
        <f t="shared" si="7"/>
        <v>0.52500000000000002</v>
      </c>
      <c r="AH16" s="26">
        <v>3</v>
      </c>
      <c r="AI16" s="1">
        <v>6</v>
      </c>
      <c r="AJ16" s="1">
        <v>5</v>
      </c>
      <c r="AK16" s="1">
        <v>6</v>
      </c>
      <c r="AL16" s="1">
        <v>6</v>
      </c>
      <c r="AM16">
        <f t="shared" si="8"/>
        <v>23</v>
      </c>
      <c r="AN16" s="24">
        <f t="shared" si="9"/>
        <v>0.57499999999999996</v>
      </c>
      <c r="AO16" s="26">
        <v>3</v>
      </c>
      <c r="AP16" s="1">
        <v>5</v>
      </c>
      <c r="AQ16" s="1">
        <v>4</v>
      </c>
      <c r="AR16">
        <f t="shared" si="10"/>
        <v>9</v>
      </c>
      <c r="AS16" s="24">
        <f t="shared" si="11"/>
        <v>0.45</v>
      </c>
      <c r="AT16" s="26">
        <v>2</v>
      </c>
      <c r="AU16" s="1">
        <v>5</v>
      </c>
      <c r="AV16" s="1">
        <v>6</v>
      </c>
      <c r="AW16">
        <f t="shared" si="12"/>
        <v>11</v>
      </c>
      <c r="AX16" s="24">
        <f t="shared" si="13"/>
        <v>0.55000000000000004</v>
      </c>
      <c r="AY16" s="26">
        <v>3</v>
      </c>
      <c r="AZ16" s="1">
        <v>7</v>
      </c>
      <c r="BA16" s="1">
        <v>5</v>
      </c>
      <c r="BB16" s="1">
        <v>7</v>
      </c>
      <c r="BC16" s="1">
        <v>7</v>
      </c>
      <c r="BD16" s="1">
        <v>7</v>
      </c>
      <c r="BE16">
        <f t="shared" si="14"/>
        <v>33</v>
      </c>
      <c r="BF16" s="24">
        <f t="shared" si="15"/>
        <v>0.66</v>
      </c>
      <c r="BG16" s="26">
        <v>3</v>
      </c>
      <c r="BH16" s="1">
        <v>7</v>
      </c>
      <c r="BI16" s="1">
        <v>7</v>
      </c>
      <c r="BJ16">
        <f t="shared" si="16"/>
        <v>14</v>
      </c>
      <c r="BK16" s="24">
        <f t="shared" si="17"/>
        <v>0.7</v>
      </c>
      <c r="BL16" s="26">
        <v>3</v>
      </c>
      <c r="BM16" s="1">
        <v>7</v>
      </c>
      <c r="BN16" s="1">
        <v>7</v>
      </c>
      <c r="BO16" s="1">
        <v>7</v>
      </c>
      <c r="BP16" s="1">
        <v>7</v>
      </c>
      <c r="BQ16" s="1">
        <v>7</v>
      </c>
      <c r="BR16">
        <f t="shared" si="18"/>
        <v>35</v>
      </c>
      <c r="BS16" s="24">
        <f t="shared" si="19"/>
        <v>0.7</v>
      </c>
      <c r="BT16" s="26">
        <v>3</v>
      </c>
      <c r="BU16" s="1">
        <v>7</v>
      </c>
      <c r="BV16" s="1">
        <v>7</v>
      </c>
      <c r="BW16" s="24">
        <f t="shared" si="20"/>
        <v>0.7</v>
      </c>
      <c r="BX16" s="26">
        <v>3</v>
      </c>
      <c r="BY16" s="1">
        <v>7</v>
      </c>
      <c r="BZ16" s="1">
        <v>7</v>
      </c>
      <c r="CA16">
        <f t="shared" si="21"/>
        <v>14</v>
      </c>
      <c r="CB16" s="24">
        <f t="shared" si="22"/>
        <v>0.7</v>
      </c>
      <c r="CC16" s="26">
        <v>3</v>
      </c>
      <c r="CD16" s="1">
        <v>7</v>
      </c>
      <c r="CE16" s="1">
        <v>7</v>
      </c>
      <c r="CF16" s="1">
        <v>7</v>
      </c>
      <c r="CG16" s="1">
        <v>6</v>
      </c>
      <c r="CH16">
        <f t="shared" si="23"/>
        <v>27</v>
      </c>
      <c r="CI16" s="24">
        <f t="shared" si="24"/>
        <v>0.67500000000000004</v>
      </c>
      <c r="CJ16" s="26">
        <v>3</v>
      </c>
      <c r="CK16" s="1">
        <v>8</v>
      </c>
      <c r="CL16" s="1">
        <v>8</v>
      </c>
      <c r="CM16">
        <f t="shared" si="25"/>
        <v>16</v>
      </c>
      <c r="CN16" s="24">
        <f t="shared" si="26"/>
        <v>0.8</v>
      </c>
      <c r="CO16" s="26">
        <v>4</v>
      </c>
      <c r="CP16" s="1">
        <v>7</v>
      </c>
      <c r="CQ16" s="1">
        <v>6</v>
      </c>
      <c r="CR16" s="1">
        <v>6</v>
      </c>
      <c r="CS16" s="1">
        <v>6</v>
      </c>
      <c r="CT16">
        <f t="shared" si="27"/>
        <v>25</v>
      </c>
      <c r="CU16" s="24">
        <f t="shared" si="28"/>
        <v>0.625</v>
      </c>
      <c r="CV16" s="26">
        <v>3</v>
      </c>
      <c r="CW16" s="1">
        <v>7</v>
      </c>
      <c r="CX16" s="1">
        <v>6</v>
      </c>
      <c r="CY16" s="1">
        <v>7</v>
      </c>
      <c r="CZ16">
        <f t="shared" si="29"/>
        <v>20</v>
      </c>
      <c r="DA16" s="24">
        <f t="shared" si="30"/>
        <v>0.66666666666666663</v>
      </c>
      <c r="DB16" s="26">
        <v>3</v>
      </c>
      <c r="DC16" s="1">
        <v>7</v>
      </c>
      <c r="DD16" s="1">
        <v>7</v>
      </c>
      <c r="DE16" s="24">
        <f t="shared" si="31"/>
        <v>0.7</v>
      </c>
      <c r="DF16" s="26">
        <v>3</v>
      </c>
      <c r="DG16" s="1">
        <v>7</v>
      </c>
      <c r="DH16" s="1">
        <v>7</v>
      </c>
      <c r="DI16">
        <f t="shared" si="32"/>
        <v>14</v>
      </c>
      <c r="DJ16" s="24">
        <f t="shared" si="33"/>
        <v>0.7</v>
      </c>
      <c r="DK16" s="26">
        <v>3</v>
      </c>
      <c r="DL16" s="1">
        <v>7</v>
      </c>
      <c r="DM16" s="1">
        <v>6</v>
      </c>
      <c r="DN16">
        <f t="shared" si="34"/>
        <v>13</v>
      </c>
      <c r="DO16" s="24">
        <f t="shared" si="35"/>
        <v>0.65</v>
      </c>
      <c r="DP16" s="26">
        <v>3</v>
      </c>
      <c r="DQ16" s="1">
        <v>7</v>
      </c>
      <c r="DR16" s="1">
        <v>4</v>
      </c>
      <c r="DS16" s="1">
        <v>5</v>
      </c>
      <c r="DT16" s="1">
        <v>6</v>
      </c>
      <c r="DU16" s="1">
        <v>5</v>
      </c>
      <c r="DV16">
        <f t="shared" si="36"/>
        <v>27</v>
      </c>
      <c r="DW16" s="24">
        <f t="shared" si="37"/>
        <v>0.54</v>
      </c>
      <c r="DX16" s="26">
        <v>3</v>
      </c>
      <c r="DY16" s="1">
        <v>4</v>
      </c>
      <c r="DZ16" s="1">
        <v>4</v>
      </c>
      <c r="EA16" s="24">
        <f t="shared" si="38"/>
        <v>0.4</v>
      </c>
      <c r="EB16" s="26">
        <v>2</v>
      </c>
      <c r="EC16" s="1">
        <v>5</v>
      </c>
      <c r="ED16" s="1">
        <v>6</v>
      </c>
      <c r="EE16" s="1">
        <v>7</v>
      </c>
      <c r="EF16" s="1">
        <v>7</v>
      </c>
      <c r="EG16" s="1">
        <v>7</v>
      </c>
      <c r="EH16">
        <f t="shared" si="39"/>
        <v>32</v>
      </c>
      <c r="EI16" s="24">
        <f t="shared" si="40"/>
        <v>0.64</v>
      </c>
      <c r="EJ16" s="26">
        <v>3</v>
      </c>
      <c r="EK16" s="1">
        <v>7</v>
      </c>
      <c r="EL16" s="1">
        <v>6</v>
      </c>
      <c r="EM16" s="1">
        <v>7</v>
      </c>
      <c r="EN16">
        <f t="shared" si="41"/>
        <v>20</v>
      </c>
      <c r="EO16" s="24">
        <f t="shared" si="42"/>
        <v>0.66666666666666663</v>
      </c>
      <c r="EP16" s="26">
        <v>3</v>
      </c>
      <c r="EQ16" s="1">
        <v>7</v>
      </c>
      <c r="ER16" s="1">
        <v>7</v>
      </c>
      <c r="ES16" s="1">
        <v>7</v>
      </c>
      <c r="ET16">
        <f t="shared" si="43"/>
        <v>21</v>
      </c>
      <c r="EU16" s="24">
        <f t="shared" si="44"/>
        <v>0.7</v>
      </c>
      <c r="EV16" s="26">
        <v>3</v>
      </c>
      <c r="EW16" s="1">
        <v>7</v>
      </c>
      <c r="EX16" s="1">
        <v>7</v>
      </c>
      <c r="EY16" s="1">
        <f t="shared" si="45"/>
        <v>14</v>
      </c>
      <c r="EZ16" s="25">
        <f t="shared" si="46"/>
        <v>0.7</v>
      </c>
      <c r="FA16" s="1">
        <v>3</v>
      </c>
      <c r="FB16" s="1">
        <v>7</v>
      </c>
      <c r="FC16" s="1">
        <v>7</v>
      </c>
      <c r="FD16" s="1">
        <v>5</v>
      </c>
      <c r="FE16" s="1">
        <f t="shared" si="47"/>
        <v>19</v>
      </c>
      <c r="FF16" s="25">
        <f t="shared" si="48"/>
        <v>0.6333333333333333</v>
      </c>
      <c r="FG16" s="1">
        <v>3</v>
      </c>
      <c r="FH16" s="1">
        <v>7</v>
      </c>
      <c r="FI16" s="1">
        <v>7</v>
      </c>
      <c r="FJ16" s="24">
        <f t="shared" si="49"/>
        <v>0.7</v>
      </c>
      <c r="FK16" s="27">
        <v>3</v>
      </c>
      <c r="FL16" s="1">
        <v>7</v>
      </c>
      <c r="FM16" s="1">
        <v>7</v>
      </c>
      <c r="FN16">
        <f t="shared" si="50"/>
        <v>14</v>
      </c>
      <c r="FO16" s="24">
        <f t="shared" si="51"/>
        <v>0.7</v>
      </c>
      <c r="FP16" s="26">
        <v>3</v>
      </c>
      <c r="FQ16" s="1">
        <v>7</v>
      </c>
      <c r="FR16" s="1">
        <v>7</v>
      </c>
      <c r="FS16" s="1">
        <v>7</v>
      </c>
      <c r="FT16" s="1">
        <v>7</v>
      </c>
      <c r="FU16" s="1">
        <v>7</v>
      </c>
      <c r="FV16">
        <f t="shared" si="52"/>
        <v>35</v>
      </c>
      <c r="FW16" s="24">
        <f t="shared" si="53"/>
        <v>0.7</v>
      </c>
      <c r="FX16" s="26">
        <v>3</v>
      </c>
      <c r="FY16" s="1">
        <v>6</v>
      </c>
      <c r="FZ16" s="1">
        <v>6</v>
      </c>
      <c r="GA16" s="24">
        <f t="shared" si="54"/>
        <v>0.6</v>
      </c>
      <c r="GB16" s="26">
        <v>3</v>
      </c>
      <c r="GC16" s="1">
        <v>7</v>
      </c>
      <c r="GD16" s="1">
        <v>7</v>
      </c>
      <c r="GE16" s="24">
        <f t="shared" si="55"/>
        <v>0.7</v>
      </c>
      <c r="GF16" s="26">
        <v>3</v>
      </c>
      <c r="GG16" s="1">
        <v>7</v>
      </c>
      <c r="GH16" s="1">
        <v>7</v>
      </c>
      <c r="GI16" s="24">
        <f t="shared" si="56"/>
        <v>0.7</v>
      </c>
      <c r="GJ16" s="26">
        <v>3</v>
      </c>
      <c r="GK16" s="1">
        <v>7</v>
      </c>
      <c r="GL16" s="1">
        <v>7</v>
      </c>
      <c r="GM16">
        <f t="shared" si="57"/>
        <v>14</v>
      </c>
      <c r="GN16" s="24">
        <f t="shared" si="58"/>
        <v>0.7</v>
      </c>
      <c r="GO16">
        <v>3</v>
      </c>
      <c r="GP16" s="1">
        <v>7</v>
      </c>
      <c r="GQ16" s="1">
        <v>7</v>
      </c>
      <c r="GR16">
        <f t="shared" si="59"/>
        <v>14</v>
      </c>
      <c r="GS16" s="24">
        <f t="shared" si="60"/>
        <v>0.7</v>
      </c>
      <c r="GT16">
        <v>3</v>
      </c>
      <c r="GU16" s="1">
        <v>7</v>
      </c>
      <c r="GV16" s="1">
        <v>8</v>
      </c>
      <c r="GW16">
        <f t="shared" si="61"/>
        <v>15</v>
      </c>
      <c r="GX16" s="24">
        <f t="shared" si="62"/>
        <v>0.75</v>
      </c>
      <c r="GY16">
        <v>3</v>
      </c>
      <c r="GZ16" s="1">
        <v>8</v>
      </c>
      <c r="HA16" s="1">
        <v>8</v>
      </c>
      <c r="HB16" s="24">
        <f t="shared" si="63"/>
        <v>0.8</v>
      </c>
      <c r="HC16">
        <v>4</v>
      </c>
    </row>
    <row r="17" spans="1:211" x14ac:dyDescent="0.25">
      <c r="A17" s="1">
        <v>12</v>
      </c>
      <c r="B17" s="1">
        <v>8</v>
      </c>
      <c r="C17" s="1">
        <v>8</v>
      </c>
      <c r="D17" s="1">
        <v>9</v>
      </c>
      <c r="E17" s="1">
        <v>9</v>
      </c>
      <c r="F17" s="1">
        <v>8</v>
      </c>
      <c r="G17" s="1">
        <v>8</v>
      </c>
      <c r="H17">
        <f t="shared" si="0"/>
        <v>50</v>
      </c>
      <c r="I17" s="24">
        <f t="shared" si="64"/>
        <v>0.83333333333333337</v>
      </c>
      <c r="J17" s="26">
        <v>4</v>
      </c>
      <c r="K17" s="1">
        <v>7</v>
      </c>
      <c r="L17" s="1">
        <v>7</v>
      </c>
      <c r="M17" s="24">
        <f t="shared" si="1"/>
        <v>0.7</v>
      </c>
      <c r="N17" s="26">
        <v>4</v>
      </c>
      <c r="O17" s="1">
        <v>8</v>
      </c>
      <c r="P17" s="1">
        <v>9</v>
      </c>
      <c r="Q17">
        <f t="shared" si="2"/>
        <v>17</v>
      </c>
      <c r="R17" s="24">
        <f t="shared" si="3"/>
        <v>0.85</v>
      </c>
      <c r="S17" s="26">
        <v>4</v>
      </c>
      <c r="T17" s="1">
        <v>8</v>
      </c>
      <c r="U17" s="1">
        <v>8</v>
      </c>
      <c r="V17" s="1">
        <v>7</v>
      </c>
      <c r="W17" s="1">
        <v>8</v>
      </c>
      <c r="X17" s="1">
        <v>9</v>
      </c>
      <c r="Y17">
        <f t="shared" si="4"/>
        <v>40</v>
      </c>
      <c r="Z17" s="24">
        <f t="shared" si="5"/>
        <v>0.8</v>
      </c>
      <c r="AA17" s="26">
        <v>4</v>
      </c>
      <c r="AB17" s="1">
        <v>8</v>
      </c>
      <c r="AC17" s="1">
        <v>7</v>
      </c>
      <c r="AD17" s="1">
        <v>8</v>
      </c>
      <c r="AE17" s="1">
        <v>9</v>
      </c>
      <c r="AF17">
        <f t="shared" si="6"/>
        <v>32</v>
      </c>
      <c r="AG17" s="24">
        <f t="shared" si="7"/>
        <v>0.8</v>
      </c>
      <c r="AH17" s="26">
        <v>4</v>
      </c>
      <c r="AI17" s="1">
        <v>8</v>
      </c>
      <c r="AJ17" s="1">
        <v>8</v>
      </c>
      <c r="AK17" s="1">
        <v>9</v>
      </c>
      <c r="AL17" s="1">
        <v>8</v>
      </c>
      <c r="AM17">
        <f t="shared" si="8"/>
        <v>33</v>
      </c>
      <c r="AN17" s="24">
        <f t="shared" si="9"/>
        <v>0.82499999999999996</v>
      </c>
      <c r="AO17" s="26">
        <v>4</v>
      </c>
      <c r="AP17" s="1">
        <v>7</v>
      </c>
      <c r="AQ17" s="1">
        <v>7</v>
      </c>
      <c r="AR17">
        <f t="shared" si="10"/>
        <v>14</v>
      </c>
      <c r="AS17" s="24">
        <f t="shared" si="11"/>
        <v>0.7</v>
      </c>
      <c r="AT17" s="26">
        <v>3</v>
      </c>
      <c r="AU17" s="1">
        <v>7</v>
      </c>
      <c r="AV17" s="1">
        <v>8</v>
      </c>
      <c r="AW17">
        <f t="shared" si="12"/>
        <v>15</v>
      </c>
      <c r="AX17" s="24">
        <f t="shared" si="13"/>
        <v>0.75</v>
      </c>
      <c r="AY17" s="26">
        <v>3</v>
      </c>
      <c r="AZ17" s="1">
        <v>8</v>
      </c>
      <c r="BA17" s="1">
        <v>8</v>
      </c>
      <c r="BB17" s="1">
        <v>7</v>
      </c>
      <c r="BC17" s="1">
        <v>9</v>
      </c>
      <c r="BD17" s="1">
        <v>8</v>
      </c>
      <c r="BE17">
        <f t="shared" si="14"/>
        <v>40</v>
      </c>
      <c r="BF17" s="24">
        <f t="shared" si="15"/>
        <v>0.8</v>
      </c>
      <c r="BG17" s="26">
        <v>4</v>
      </c>
      <c r="BH17" s="1">
        <v>7</v>
      </c>
      <c r="BI17" s="1">
        <v>8</v>
      </c>
      <c r="BJ17">
        <f t="shared" si="16"/>
        <v>15</v>
      </c>
      <c r="BK17" s="24">
        <f t="shared" si="17"/>
        <v>0.75</v>
      </c>
      <c r="BL17" s="26">
        <v>3</v>
      </c>
      <c r="BM17" s="1">
        <v>9</v>
      </c>
      <c r="BN17" s="1">
        <v>7</v>
      </c>
      <c r="BO17" s="1">
        <v>8</v>
      </c>
      <c r="BP17" s="1">
        <v>8</v>
      </c>
      <c r="BQ17" s="1">
        <v>7</v>
      </c>
      <c r="BR17">
        <f t="shared" si="18"/>
        <v>39</v>
      </c>
      <c r="BS17" s="24">
        <f t="shared" si="19"/>
        <v>0.78</v>
      </c>
      <c r="BT17" s="26">
        <v>4</v>
      </c>
      <c r="BU17" s="1">
        <v>8</v>
      </c>
      <c r="BV17" s="1">
        <v>8</v>
      </c>
      <c r="BW17" s="24">
        <f t="shared" si="20"/>
        <v>0.8</v>
      </c>
      <c r="BX17" s="26">
        <v>4</v>
      </c>
      <c r="BY17" s="1">
        <v>8</v>
      </c>
      <c r="BZ17" s="1">
        <v>8</v>
      </c>
      <c r="CA17">
        <f t="shared" si="21"/>
        <v>16</v>
      </c>
      <c r="CB17" s="24">
        <f t="shared" si="22"/>
        <v>0.8</v>
      </c>
      <c r="CC17" s="26">
        <v>4</v>
      </c>
      <c r="CD17" s="1">
        <v>8</v>
      </c>
      <c r="CE17" s="1">
        <v>9</v>
      </c>
      <c r="CF17" s="1">
        <v>7</v>
      </c>
      <c r="CG17" s="1">
        <v>9</v>
      </c>
      <c r="CH17">
        <f t="shared" si="23"/>
        <v>33</v>
      </c>
      <c r="CI17" s="24">
        <f t="shared" si="24"/>
        <v>0.82499999999999996</v>
      </c>
      <c r="CJ17" s="26">
        <v>4</v>
      </c>
      <c r="CK17" s="1">
        <v>7</v>
      </c>
      <c r="CL17" s="1">
        <v>8</v>
      </c>
      <c r="CM17">
        <f t="shared" si="25"/>
        <v>15</v>
      </c>
      <c r="CN17" s="24">
        <f t="shared" si="26"/>
        <v>0.75</v>
      </c>
      <c r="CO17" s="26">
        <v>3</v>
      </c>
      <c r="CP17" s="1">
        <v>9</v>
      </c>
      <c r="CQ17" s="1">
        <v>8</v>
      </c>
      <c r="CR17" s="1">
        <v>7</v>
      </c>
      <c r="CS17" s="1">
        <v>8</v>
      </c>
      <c r="CT17">
        <f t="shared" si="27"/>
        <v>32</v>
      </c>
      <c r="CU17" s="24">
        <f t="shared" si="28"/>
        <v>0.8</v>
      </c>
      <c r="CV17" s="26">
        <v>4</v>
      </c>
      <c r="CW17" s="1">
        <v>9</v>
      </c>
      <c r="CX17" s="1">
        <v>8</v>
      </c>
      <c r="CY17" s="1">
        <v>8</v>
      </c>
      <c r="CZ17">
        <f t="shared" si="29"/>
        <v>25</v>
      </c>
      <c r="DA17" s="24">
        <f t="shared" si="30"/>
        <v>0.83333333333333337</v>
      </c>
      <c r="DB17" s="26">
        <v>4</v>
      </c>
      <c r="DC17" s="1">
        <v>7</v>
      </c>
      <c r="DD17" s="1">
        <v>7</v>
      </c>
      <c r="DE17" s="24">
        <f t="shared" si="31"/>
        <v>0.7</v>
      </c>
      <c r="DF17" s="26">
        <v>3</v>
      </c>
      <c r="DG17" s="1">
        <v>8</v>
      </c>
      <c r="DH17" s="1">
        <v>8</v>
      </c>
      <c r="DI17">
        <f t="shared" si="32"/>
        <v>16</v>
      </c>
      <c r="DJ17" s="24">
        <f t="shared" si="33"/>
        <v>0.8</v>
      </c>
      <c r="DK17" s="26">
        <v>4</v>
      </c>
      <c r="DL17" s="1">
        <v>9</v>
      </c>
      <c r="DM17" s="1">
        <v>8</v>
      </c>
      <c r="DN17">
        <f t="shared" si="34"/>
        <v>17</v>
      </c>
      <c r="DO17" s="24">
        <f t="shared" si="35"/>
        <v>0.85</v>
      </c>
      <c r="DP17" s="26">
        <v>4</v>
      </c>
      <c r="DQ17" s="1">
        <v>9</v>
      </c>
      <c r="DR17" s="1">
        <v>8</v>
      </c>
      <c r="DS17" s="1">
        <v>8</v>
      </c>
      <c r="DT17" s="1">
        <v>7</v>
      </c>
      <c r="DU17" s="1">
        <v>8</v>
      </c>
      <c r="DV17">
        <f t="shared" si="36"/>
        <v>40</v>
      </c>
      <c r="DW17" s="24">
        <f t="shared" si="37"/>
        <v>0.8</v>
      </c>
      <c r="DX17" s="26">
        <v>4</v>
      </c>
      <c r="DY17" s="1">
        <v>8</v>
      </c>
      <c r="DZ17" s="1">
        <v>8</v>
      </c>
      <c r="EA17" s="24">
        <f t="shared" si="38"/>
        <v>0.8</v>
      </c>
      <c r="EB17" s="26">
        <v>4</v>
      </c>
      <c r="EC17" s="1">
        <v>7</v>
      </c>
      <c r="ED17" s="1">
        <v>9</v>
      </c>
      <c r="EE17" s="1">
        <v>8</v>
      </c>
      <c r="EF17" s="1">
        <v>9</v>
      </c>
      <c r="EG17" s="1">
        <v>8</v>
      </c>
      <c r="EH17">
        <f t="shared" si="39"/>
        <v>41</v>
      </c>
      <c r="EI17" s="24">
        <f t="shared" si="40"/>
        <v>0.82</v>
      </c>
      <c r="EJ17" s="26">
        <v>4</v>
      </c>
      <c r="EK17" s="1">
        <v>9</v>
      </c>
      <c r="EL17" s="1">
        <v>8</v>
      </c>
      <c r="EM17" s="1">
        <v>9</v>
      </c>
      <c r="EN17">
        <f t="shared" si="41"/>
        <v>26</v>
      </c>
      <c r="EO17" s="24">
        <f t="shared" si="42"/>
        <v>0.8666666666666667</v>
      </c>
      <c r="EP17" s="26">
        <v>4</v>
      </c>
      <c r="EQ17" s="1">
        <v>8</v>
      </c>
      <c r="ER17" s="1">
        <v>7</v>
      </c>
      <c r="ES17" s="1">
        <v>9</v>
      </c>
      <c r="ET17">
        <f t="shared" si="43"/>
        <v>24</v>
      </c>
      <c r="EU17" s="24">
        <f t="shared" si="44"/>
        <v>0.8</v>
      </c>
      <c r="EV17" s="26">
        <v>4</v>
      </c>
      <c r="EW17" s="1">
        <v>8</v>
      </c>
      <c r="EX17" s="1">
        <v>8</v>
      </c>
      <c r="EY17" s="1">
        <f t="shared" si="45"/>
        <v>16</v>
      </c>
      <c r="EZ17" s="25">
        <f t="shared" si="46"/>
        <v>0.8</v>
      </c>
      <c r="FA17" s="1">
        <v>4</v>
      </c>
      <c r="FB17" s="1">
        <v>7</v>
      </c>
      <c r="FC17" s="1">
        <v>8</v>
      </c>
      <c r="FD17" s="1">
        <v>8</v>
      </c>
      <c r="FE17" s="1">
        <f t="shared" si="47"/>
        <v>23</v>
      </c>
      <c r="FF17" s="25">
        <f t="shared" si="48"/>
        <v>0.76666666666666672</v>
      </c>
      <c r="FG17" s="1">
        <v>4</v>
      </c>
      <c r="FH17" s="1">
        <v>8</v>
      </c>
      <c r="FI17" s="1">
        <v>8</v>
      </c>
      <c r="FJ17" s="24">
        <f t="shared" si="49"/>
        <v>0.8</v>
      </c>
      <c r="FK17" s="27">
        <v>4</v>
      </c>
      <c r="FL17" s="1">
        <v>9</v>
      </c>
      <c r="FM17" s="1">
        <v>7</v>
      </c>
      <c r="FN17">
        <f t="shared" si="50"/>
        <v>16</v>
      </c>
      <c r="FO17" s="24">
        <f t="shared" si="51"/>
        <v>0.8</v>
      </c>
      <c r="FP17" s="26">
        <v>4</v>
      </c>
      <c r="FQ17" s="1">
        <v>8</v>
      </c>
      <c r="FR17" s="1">
        <v>7</v>
      </c>
      <c r="FS17" s="1">
        <v>8</v>
      </c>
      <c r="FT17" s="1">
        <v>7</v>
      </c>
      <c r="FU17" s="1">
        <v>8</v>
      </c>
      <c r="FV17">
        <f t="shared" si="52"/>
        <v>38</v>
      </c>
      <c r="FW17" s="24">
        <f t="shared" si="53"/>
        <v>0.76</v>
      </c>
      <c r="FX17" s="26">
        <v>4</v>
      </c>
      <c r="FY17" s="1">
        <v>9</v>
      </c>
      <c r="FZ17" s="1">
        <v>9</v>
      </c>
      <c r="GA17" s="24">
        <f t="shared" si="54"/>
        <v>0.9</v>
      </c>
      <c r="GB17" s="26">
        <v>4</v>
      </c>
      <c r="GC17" s="1">
        <v>8</v>
      </c>
      <c r="GD17" s="1">
        <v>8</v>
      </c>
      <c r="GE17" s="24">
        <f t="shared" si="55"/>
        <v>0.8</v>
      </c>
      <c r="GF17" s="26">
        <v>4</v>
      </c>
      <c r="GG17" s="1">
        <v>8</v>
      </c>
      <c r="GH17" s="1">
        <v>8</v>
      </c>
      <c r="GI17" s="24">
        <f t="shared" si="56"/>
        <v>0.8</v>
      </c>
      <c r="GJ17" s="26">
        <v>4</v>
      </c>
      <c r="GK17" s="1">
        <v>8</v>
      </c>
      <c r="GL17" s="1">
        <v>8</v>
      </c>
      <c r="GM17">
        <f t="shared" si="57"/>
        <v>16</v>
      </c>
      <c r="GN17" s="24">
        <f t="shared" si="58"/>
        <v>0.8</v>
      </c>
      <c r="GO17">
        <v>4</v>
      </c>
      <c r="GP17" s="1">
        <v>7</v>
      </c>
      <c r="GQ17" s="1">
        <v>8</v>
      </c>
      <c r="GR17">
        <f t="shared" si="59"/>
        <v>15</v>
      </c>
      <c r="GS17" s="24">
        <f t="shared" si="60"/>
        <v>0.75</v>
      </c>
      <c r="GT17">
        <v>3</v>
      </c>
      <c r="GU17" s="1">
        <v>9</v>
      </c>
      <c r="GV17" s="1">
        <v>9</v>
      </c>
      <c r="GW17">
        <f t="shared" si="61"/>
        <v>18</v>
      </c>
      <c r="GX17" s="24">
        <f t="shared" si="62"/>
        <v>0.9</v>
      </c>
      <c r="GY17">
        <v>4</v>
      </c>
      <c r="GZ17" s="1">
        <v>9</v>
      </c>
      <c r="HA17" s="1">
        <v>9</v>
      </c>
      <c r="HB17" s="24">
        <f t="shared" si="63"/>
        <v>0.9</v>
      </c>
      <c r="HC17">
        <v>4</v>
      </c>
    </row>
    <row r="18" spans="1:211" x14ac:dyDescent="0.25">
      <c r="A18" s="1">
        <v>13</v>
      </c>
      <c r="B18" s="1">
        <v>8</v>
      </c>
      <c r="C18" s="1">
        <v>9</v>
      </c>
      <c r="D18" s="1">
        <v>9</v>
      </c>
      <c r="E18" s="1">
        <v>8</v>
      </c>
      <c r="F18" s="1">
        <v>8</v>
      </c>
      <c r="G18" s="1">
        <v>9</v>
      </c>
      <c r="H18">
        <f t="shared" si="0"/>
        <v>51</v>
      </c>
      <c r="I18" s="24">
        <f t="shared" si="64"/>
        <v>0.85</v>
      </c>
      <c r="J18" s="26">
        <v>4</v>
      </c>
      <c r="K18" s="1">
        <v>8</v>
      </c>
      <c r="L18" s="1">
        <v>8</v>
      </c>
      <c r="M18" s="24">
        <f t="shared" si="1"/>
        <v>0.8</v>
      </c>
      <c r="N18" s="26">
        <v>4</v>
      </c>
      <c r="O18" s="1">
        <v>8</v>
      </c>
      <c r="P18" s="1">
        <v>8</v>
      </c>
      <c r="Q18">
        <f t="shared" si="2"/>
        <v>16</v>
      </c>
      <c r="R18" s="24">
        <f t="shared" si="3"/>
        <v>0.8</v>
      </c>
      <c r="S18" s="26">
        <v>4</v>
      </c>
      <c r="T18" s="1">
        <v>8</v>
      </c>
      <c r="U18" s="1">
        <v>8</v>
      </c>
      <c r="V18" s="1">
        <v>8</v>
      </c>
      <c r="W18" s="1">
        <v>8</v>
      </c>
      <c r="X18" s="1">
        <v>8</v>
      </c>
      <c r="Y18">
        <f t="shared" si="4"/>
        <v>40</v>
      </c>
      <c r="Z18" s="24">
        <f t="shared" si="5"/>
        <v>0.8</v>
      </c>
      <c r="AA18" s="26">
        <v>4</v>
      </c>
      <c r="AB18" s="1">
        <v>8</v>
      </c>
      <c r="AC18" s="1">
        <v>8</v>
      </c>
      <c r="AD18" s="1">
        <v>8</v>
      </c>
      <c r="AE18" s="1">
        <v>8</v>
      </c>
      <c r="AF18">
        <f t="shared" si="6"/>
        <v>32</v>
      </c>
      <c r="AG18" s="24">
        <f t="shared" si="7"/>
        <v>0.8</v>
      </c>
      <c r="AH18" s="26">
        <v>4</v>
      </c>
      <c r="AI18" s="1">
        <v>9</v>
      </c>
      <c r="AJ18" s="1">
        <v>9</v>
      </c>
      <c r="AK18" s="1">
        <v>8</v>
      </c>
      <c r="AL18" s="1">
        <v>8</v>
      </c>
      <c r="AM18">
        <f t="shared" si="8"/>
        <v>34</v>
      </c>
      <c r="AN18" s="24">
        <f t="shared" si="9"/>
        <v>0.85</v>
      </c>
      <c r="AO18" s="26">
        <v>4</v>
      </c>
      <c r="AP18" s="1">
        <v>8</v>
      </c>
      <c r="AQ18" s="1">
        <v>8</v>
      </c>
      <c r="AR18">
        <f t="shared" si="10"/>
        <v>16</v>
      </c>
      <c r="AS18" s="24">
        <f t="shared" si="11"/>
        <v>0.8</v>
      </c>
      <c r="AT18" s="26">
        <v>4</v>
      </c>
      <c r="AU18" s="1">
        <v>8</v>
      </c>
      <c r="AV18" s="1">
        <v>8</v>
      </c>
      <c r="AW18">
        <f t="shared" si="12"/>
        <v>16</v>
      </c>
      <c r="AX18" s="24">
        <f t="shared" si="13"/>
        <v>0.8</v>
      </c>
      <c r="AY18" s="26">
        <v>4</v>
      </c>
      <c r="AZ18" s="1">
        <v>8</v>
      </c>
      <c r="BA18" s="1">
        <v>8</v>
      </c>
      <c r="BB18" s="1">
        <v>7</v>
      </c>
      <c r="BC18" s="1">
        <v>8</v>
      </c>
      <c r="BD18" s="1">
        <v>8</v>
      </c>
      <c r="BE18">
        <f t="shared" si="14"/>
        <v>39</v>
      </c>
      <c r="BF18" s="24">
        <f t="shared" si="15"/>
        <v>0.78</v>
      </c>
      <c r="BG18" s="26">
        <v>4</v>
      </c>
      <c r="BH18" s="1">
        <v>7</v>
      </c>
      <c r="BI18" s="1">
        <v>7</v>
      </c>
      <c r="BJ18">
        <f t="shared" si="16"/>
        <v>14</v>
      </c>
      <c r="BK18" s="24">
        <f t="shared" si="17"/>
        <v>0.7</v>
      </c>
      <c r="BL18" s="26">
        <v>3</v>
      </c>
      <c r="BM18" s="1">
        <v>8</v>
      </c>
      <c r="BN18" s="1">
        <v>8</v>
      </c>
      <c r="BO18" s="1">
        <v>8</v>
      </c>
      <c r="BP18" s="1">
        <v>8</v>
      </c>
      <c r="BQ18" s="1">
        <v>8</v>
      </c>
      <c r="BR18">
        <f t="shared" si="18"/>
        <v>40</v>
      </c>
      <c r="BS18" s="24">
        <f t="shared" si="19"/>
        <v>0.8</v>
      </c>
      <c r="BT18" s="26">
        <v>4</v>
      </c>
      <c r="BU18" s="1">
        <v>8</v>
      </c>
      <c r="BV18" s="1">
        <v>8</v>
      </c>
      <c r="BW18" s="24">
        <f t="shared" si="20"/>
        <v>0.8</v>
      </c>
      <c r="BX18" s="26">
        <v>4</v>
      </c>
      <c r="BY18" s="1">
        <v>9</v>
      </c>
      <c r="BZ18" s="1">
        <v>8</v>
      </c>
      <c r="CA18">
        <f t="shared" si="21"/>
        <v>17</v>
      </c>
      <c r="CB18" s="24">
        <f t="shared" si="22"/>
        <v>0.85</v>
      </c>
      <c r="CC18" s="26">
        <v>4</v>
      </c>
      <c r="CD18" s="1">
        <v>9</v>
      </c>
      <c r="CE18" s="1">
        <v>9</v>
      </c>
      <c r="CF18" s="1">
        <v>9</v>
      </c>
      <c r="CG18" s="1">
        <v>8</v>
      </c>
      <c r="CH18">
        <f t="shared" si="23"/>
        <v>35</v>
      </c>
      <c r="CI18" s="24">
        <f t="shared" si="24"/>
        <v>0.875</v>
      </c>
      <c r="CJ18" s="26">
        <v>4</v>
      </c>
      <c r="CK18" s="1">
        <v>8</v>
      </c>
      <c r="CL18" s="1">
        <v>9</v>
      </c>
      <c r="CM18">
        <f t="shared" si="25"/>
        <v>17</v>
      </c>
      <c r="CN18" s="24">
        <f t="shared" si="26"/>
        <v>0.85</v>
      </c>
      <c r="CO18" s="26">
        <v>4</v>
      </c>
      <c r="CP18" s="1">
        <v>8</v>
      </c>
      <c r="CQ18" s="1">
        <v>8</v>
      </c>
      <c r="CR18" s="1">
        <v>8</v>
      </c>
      <c r="CS18" s="1">
        <v>8</v>
      </c>
      <c r="CT18">
        <f t="shared" si="27"/>
        <v>32</v>
      </c>
      <c r="CU18" s="24">
        <f t="shared" si="28"/>
        <v>0.8</v>
      </c>
      <c r="CV18" s="26">
        <v>4</v>
      </c>
      <c r="CW18" s="1">
        <v>8</v>
      </c>
      <c r="CX18" s="1">
        <v>8</v>
      </c>
      <c r="CY18" s="1">
        <v>9</v>
      </c>
      <c r="CZ18">
        <f t="shared" si="29"/>
        <v>25</v>
      </c>
      <c r="DA18" s="24">
        <f t="shared" si="30"/>
        <v>0.83333333333333337</v>
      </c>
      <c r="DB18" s="26">
        <v>4</v>
      </c>
      <c r="DC18" s="1">
        <v>8</v>
      </c>
      <c r="DD18" s="1">
        <v>8</v>
      </c>
      <c r="DE18" s="24">
        <f t="shared" si="31"/>
        <v>0.8</v>
      </c>
      <c r="DF18" s="26">
        <v>4</v>
      </c>
      <c r="DG18" s="1">
        <v>9</v>
      </c>
      <c r="DH18" s="1">
        <v>8</v>
      </c>
      <c r="DI18">
        <f t="shared" si="32"/>
        <v>17</v>
      </c>
      <c r="DJ18" s="24">
        <f t="shared" si="33"/>
        <v>0.85</v>
      </c>
      <c r="DK18" s="26">
        <v>4</v>
      </c>
      <c r="DL18" s="1">
        <v>9</v>
      </c>
      <c r="DM18" s="1">
        <v>9</v>
      </c>
      <c r="DN18">
        <f t="shared" si="34"/>
        <v>18</v>
      </c>
      <c r="DO18" s="24">
        <f t="shared" si="35"/>
        <v>0.9</v>
      </c>
      <c r="DP18" s="26">
        <v>4</v>
      </c>
      <c r="DQ18" s="1">
        <v>8</v>
      </c>
      <c r="DR18" s="1">
        <v>9</v>
      </c>
      <c r="DS18" s="1">
        <v>8</v>
      </c>
      <c r="DT18" s="1">
        <v>9</v>
      </c>
      <c r="DU18" s="1">
        <v>8</v>
      </c>
      <c r="DV18">
        <f t="shared" si="36"/>
        <v>42</v>
      </c>
      <c r="DW18" s="24">
        <f t="shared" si="37"/>
        <v>0.84</v>
      </c>
      <c r="DX18" s="26">
        <v>4</v>
      </c>
      <c r="DY18" s="1">
        <v>8</v>
      </c>
      <c r="DZ18" s="1">
        <v>8</v>
      </c>
      <c r="EA18" s="24">
        <f t="shared" si="38"/>
        <v>0.8</v>
      </c>
      <c r="EB18" s="26">
        <v>4</v>
      </c>
      <c r="EC18" s="1">
        <v>8</v>
      </c>
      <c r="ED18" s="1">
        <v>8</v>
      </c>
      <c r="EE18" s="1">
        <v>8</v>
      </c>
      <c r="EF18" s="1">
        <v>9</v>
      </c>
      <c r="EG18" s="1">
        <v>8</v>
      </c>
      <c r="EH18">
        <f t="shared" si="39"/>
        <v>41</v>
      </c>
      <c r="EI18" s="24">
        <f t="shared" si="40"/>
        <v>0.82</v>
      </c>
      <c r="EJ18" s="26">
        <v>4</v>
      </c>
      <c r="EK18" s="1">
        <v>8</v>
      </c>
      <c r="EL18" s="1">
        <v>8</v>
      </c>
      <c r="EM18" s="1">
        <v>8</v>
      </c>
      <c r="EN18">
        <f t="shared" si="41"/>
        <v>24</v>
      </c>
      <c r="EO18" s="24">
        <f t="shared" si="42"/>
        <v>0.8</v>
      </c>
      <c r="EP18" s="26">
        <v>4</v>
      </c>
      <c r="EQ18" s="1">
        <v>9</v>
      </c>
      <c r="ER18" s="1">
        <v>8</v>
      </c>
      <c r="ES18" s="1">
        <v>9</v>
      </c>
      <c r="ET18">
        <f t="shared" si="43"/>
        <v>26</v>
      </c>
      <c r="EU18" s="24">
        <f t="shared" si="44"/>
        <v>0.8666666666666667</v>
      </c>
      <c r="EV18" s="26">
        <v>4</v>
      </c>
      <c r="EW18" s="1">
        <v>8</v>
      </c>
      <c r="EX18" s="1">
        <v>8</v>
      </c>
      <c r="EY18" s="1">
        <f t="shared" si="45"/>
        <v>16</v>
      </c>
      <c r="EZ18" s="25">
        <f t="shared" si="46"/>
        <v>0.8</v>
      </c>
      <c r="FA18" s="1">
        <v>4</v>
      </c>
      <c r="FB18" s="1">
        <v>8</v>
      </c>
      <c r="FC18" s="1">
        <v>9</v>
      </c>
      <c r="FD18" s="1">
        <v>9</v>
      </c>
      <c r="FE18" s="1">
        <f t="shared" si="47"/>
        <v>26</v>
      </c>
      <c r="FF18" s="25">
        <f t="shared" si="48"/>
        <v>0.8666666666666667</v>
      </c>
      <c r="FG18" s="1">
        <v>4</v>
      </c>
      <c r="FH18" s="1">
        <v>8</v>
      </c>
      <c r="FI18" s="1">
        <v>8</v>
      </c>
      <c r="FJ18" s="24">
        <f t="shared" si="49"/>
        <v>0.8</v>
      </c>
      <c r="FK18" s="27">
        <v>4</v>
      </c>
      <c r="FL18" s="1">
        <v>8</v>
      </c>
      <c r="FM18" s="1">
        <v>8</v>
      </c>
      <c r="FN18">
        <f t="shared" si="50"/>
        <v>16</v>
      </c>
      <c r="FO18" s="24">
        <f t="shared" si="51"/>
        <v>0.8</v>
      </c>
      <c r="FP18" s="26">
        <v>4</v>
      </c>
      <c r="FQ18" s="1">
        <v>8</v>
      </c>
      <c r="FR18" s="1">
        <v>8</v>
      </c>
      <c r="FS18" s="1">
        <v>9</v>
      </c>
      <c r="FT18" s="1">
        <v>9</v>
      </c>
      <c r="FU18" s="1">
        <v>8</v>
      </c>
      <c r="FV18">
        <f t="shared" si="52"/>
        <v>42</v>
      </c>
      <c r="FW18" s="24">
        <f t="shared" si="53"/>
        <v>0.84</v>
      </c>
      <c r="FX18" s="26">
        <v>4</v>
      </c>
      <c r="FY18" s="1">
        <v>8</v>
      </c>
      <c r="FZ18" s="1">
        <v>8</v>
      </c>
      <c r="GA18" s="24">
        <f t="shared" si="54"/>
        <v>0.8</v>
      </c>
      <c r="GB18" s="26">
        <v>4</v>
      </c>
      <c r="GC18" s="1">
        <v>8</v>
      </c>
      <c r="GD18" s="1">
        <v>8</v>
      </c>
      <c r="GE18" s="24">
        <f t="shared" si="55"/>
        <v>0.8</v>
      </c>
      <c r="GF18" s="26">
        <v>4</v>
      </c>
      <c r="GG18" s="1">
        <v>9</v>
      </c>
      <c r="GH18" s="1">
        <v>9</v>
      </c>
      <c r="GI18" s="24">
        <f t="shared" si="56"/>
        <v>0.9</v>
      </c>
      <c r="GJ18" s="26">
        <v>4</v>
      </c>
      <c r="GK18" s="1">
        <v>9</v>
      </c>
      <c r="GL18" s="1">
        <v>9</v>
      </c>
      <c r="GM18">
        <f t="shared" si="57"/>
        <v>18</v>
      </c>
      <c r="GN18" s="24">
        <f t="shared" si="58"/>
        <v>0.9</v>
      </c>
      <c r="GO18">
        <v>4</v>
      </c>
      <c r="GP18" s="1">
        <v>9</v>
      </c>
      <c r="GQ18" s="1">
        <v>8</v>
      </c>
      <c r="GR18">
        <f t="shared" si="59"/>
        <v>17</v>
      </c>
      <c r="GS18" s="24">
        <f t="shared" si="60"/>
        <v>0.85</v>
      </c>
      <c r="GT18">
        <v>4</v>
      </c>
      <c r="GU18" s="1">
        <v>9</v>
      </c>
      <c r="GV18" s="1">
        <v>9</v>
      </c>
      <c r="GW18">
        <f t="shared" si="61"/>
        <v>18</v>
      </c>
      <c r="GX18" s="24">
        <f t="shared" si="62"/>
        <v>0.9</v>
      </c>
      <c r="GY18">
        <v>4</v>
      </c>
      <c r="GZ18" s="1">
        <v>8</v>
      </c>
      <c r="HA18" s="1">
        <v>8</v>
      </c>
      <c r="HB18" s="24">
        <f t="shared" si="63"/>
        <v>0.8</v>
      </c>
      <c r="HC18">
        <v>4</v>
      </c>
    </row>
    <row r="19" spans="1:211" x14ac:dyDescent="0.25">
      <c r="A19" s="1">
        <v>14</v>
      </c>
      <c r="B19" s="1">
        <v>8</v>
      </c>
      <c r="C19" s="1">
        <v>8</v>
      </c>
      <c r="D19" s="1">
        <v>9</v>
      </c>
      <c r="E19" s="1">
        <v>9</v>
      </c>
      <c r="F19" s="1">
        <v>8</v>
      </c>
      <c r="G19" s="1">
        <v>8</v>
      </c>
      <c r="H19">
        <f t="shared" si="0"/>
        <v>50</v>
      </c>
      <c r="I19" s="24">
        <f t="shared" si="64"/>
        <v>0.83333333333333337</v>
      </c>
      <c r="J19" s="26">
        <v>4</v>
      </c>
      <c r="K19" s="1">
        <v>8</v>
      </c>
      <c r="L19" s="1">
        <v>8</v>
      </c>
      <c r="M19" s="24">
        <f t="shared" si="1"/>
        <v>0.8</v>
      </c>
      <c r="N19" s="26">
        <v>4</v>
      </c>
      <c r="O19" s="1">
        <v>8</v>
      </c>
      <c r="P19" s="1">
        <v>9</v>
      </c>
      <c r="Q19">
        <f t="shared" si="2"/>
        <v>17</v>
      </c>
      <c r="R19" s="24">
        <f t="shared" si="3"/>
        <v>0.85</v>
      </c>
      <c r="S19" s="26">
        <v>4</v>
      </c>
      <c r="T19" s="1">
        <v>8</v>
      </c>
      <c r="U19" s="1">
        <v>8</v>
      </c>
      <c r="V19" s="1">
        <v>8</v>
      </c>
      <c r="W19" s="1">
        <v>8</v>
      </c>
      <c r="X19" s="1">
        <v>8</v>
      </c>
      <c r="Y19">
        <f t="shared" si="4"/>
        <v>40</v>
      </c>
      <c r="Z19" s="24">
        <f t="shared" si="5"/>
        <v>0.8</v>
      </c>
      <c r="AA19" s="26">
        <v>4</v>
      </c>
      <c r="AB19" s="1">
        <v>8</v>
      </c>
      <c r="AC19" s="1">
        <v>8</v>
      </c>
      <c r="AD19" s="1">
        <v>9</v>
      </c>
      <c r="AE19" s="1">
        <v>8</v>
      </c>
      <c r="AF19">
        <f t="shared" si="6"/>
        <v>33</v>
      </c>
      <c r="AG19" s="24">
        <f t="shared" si="7"/>
        <v>0.82499999999999996</v>
      </c>
      <c r="AH19" s="26">
        <v>4</v>
      </c>
      <c r="AI19" s="1">
        <v>8</v>
      </c>
      <c r="AJ19" s="1">
        <v>8</v>
      </c>
      <c r="AK19" s="1">
        <v>8</v>
      </c>
      <c r="AL19" s="1">
        <v>8</v>
      </c>
      <c r="AM19">
        <f t="shared" si="8"/>
        <v>32</v>
      </c>
      <c r="AN19" s="24">
        <f t="shared" si="9"/>
        <v>0.8</v>
      </c>
      <c r="AO19" s="26">
        <v>4</v>
      </c>
      <c r="AP19" s="1">
        <v>8</v>
      </c>
      <c r="AQ19" s="1">
        <v>9</v>
      </c>
      <c r="AR19">
        <f t="shared" si="10"/>
        <v>17</v>
      </c>
      <c r="AS19" s="24">
        <f t="shared" si="11"/>
        <v>0.85</v>
      </c>
      <c r="AT19" s="26">
        <v>4</v>
      </c>
      <c r="AU19" s="1">
        <v>8</v>
      </c>
      <c r="AV19" s="1">
        <v>8</v>
      </c>
      <c r="AW19">
        <f t="shared" si="12"/>
        <v>16</v>
      </c>
      <c r="AX19" s="24">
        <f t="shared" si="13"/>
        <v>0.8</v>
      </c>
      <c r="AY19" s="26">
        <v>4</v>
      </c>
      <c r="AZ19" s="1">
        <v>9</v>
      </c>
      <c r="BA19" s="1">
        <v>8</v>
      </c>
      <c r="BB19" s="1">
        <v>8</v>
      </c>
      <c r="BC19" s="1">
        <v>8</v>
      </c>
      <c r="BD19" s="1">
        <v>8</v>
      </c>
      <c r="BE19">
        <f t="shared" si="14"/>
        <v>41</v>
      </c>
      <c r="BF19" s="24">
        <f t="shared" si="15"/>
        <v>0.82</v>
      </c>
      <c r="BG19" s="26">
        <v>4</v>
      </c>
      <c r="BH19" s="1">
        <v>8</v>
      </c>
      <c r="BI19" s="1">
        <v>9</v>
      </c>
      <c r="BJ19">
        <f t="shared" si="16"/>
        <v>17</v>
      </c>
      <c r="BK19" s="24">
        <f t="shared" si="17"/>
        <v>0.85</v>
      </c>
      <c r="BL19" s="26">
        <v>4</v>
      </c>
      <c r="BM19" s="1">
        <v>8</v>
      </c>
      <c r="BN19" s="1">
        <v>8</v>
      </c>
      <c r="BO19" s="1">
        <v>8</v>
      </c>
      <c r="BP19" s="1">
        <v>8</v>
      </c>
      <c r="BQ19" s="1">
        <v>9</v>
      </c>
      <c r="BR19">
        <f t="shared" si="18"/>
        <v>41</v>
      </c>
      <c r="BS19" s="24">
        <f t="shared" si="19"/>
        <v>0.82</v>
      </c>
      <c r="BT19" s="26">
        <v>4</v>
      </c>
      <c r="BU19" s="1">
        <v>8</v>
      </c>
      <c r="BV19" s="1">
        <v>8</v>
      </c>
      <c r="BW19" s="24">
        <f t="shared" si="20"/>
        <v>0.8</v>
      </c>
      <c r="BX19" s="26">
        <v>4</v>
      </c>
      <c r="BY19" s="1">
        <v>8</v>
      </c>
      <c r="BZ19" s="1">
        <v>9</v>
      </c>
      <c r="CA19">
        <f t="shared" si="21"/>
        <v>17</v>
      </c>
      <c r="CB19" s="24">
        <f t="shared" si="22"/>
        <v>0.85</v>
      </c>
      <c r="CC19" s="26">
        <v>4</v>
      </c>
      <c r="CD19" s="1">
        <v>8</v>
      </c>
      <c r="CE19" s="1">
        <v>9</v>
      </c>
      <c r="CF19" s="1">
        <v>9</v>
      </c>
      <c r="CG19" s="1">
        <v>9</v>
      </c>
      <c r="CH19">
        <f t="shared" si="23"/>
        <v>35</v>
      </c>
      <c r="CI19" s="24">
        <f t="shared" si="24"/>
        <v>0.875</v>
      </c>
      <c r="CJ19" s="26">
        <v>4</v>
      </c>
      <c r="CK19" s="1">
        <v>9</v>
      </c>
      <c r="CL19" s="1">
        <v>9</v>
      </c>
      <c r="CM19">
        <f t="shared" si="25"/>
        <v>18</v>
      </c>
      <c r="CN19" s="24">
        <f t="shared" si="26"/>
        <v>0.9</v>
      </c>
      <c r="CO19" s="26">
        <v>4</v>
      </c>
      <c r="CP19" s="1">
        <v>8</v>
      </c>
      <c r="CQ19" s="1">
        <v>9</v>
      </c>
      <c r="CR19" s="1">
        <v>8</v>
      </c>
      <c r="CS19" s="1">
        <v>9</v>
      </c>
      <c r="CT19">
        <f t="shared" si="27"/>
        <v>34</v>
      </c>
      <c r="CU19" s="24">
        <f t="shared" si="28"/>
        <v>0.85</v>
      </c>
      <c r="CV19" s="26">
        <v>4</v>
      </c>
      <c r="CW19" s="1">
        <v>8</v>
      </c>
      <c r="CX19" s="1">
        <v>9</v>
      </c>
      <c r="CY19" s="1">
        <v>8</v>
      </c>
      <c r="CZ19">
        <f t="shared" si="29"/>
        <v>25</v>
      </c>
      <c r="DA19" s="24">
        <f t="shared" si="30"/>
        <v>0.83333333333333337</v>
      </c>
      <c r="DB19" s="26">
        <v>4</v>
      </c>
      <c r="DC19" s="1">
        <v>8</v>
      </c>
      <c r="DD19" s="1">
        <v>8</v>
      </c>
      <c r="DE19" s="24">
        <f t="shared" si="31"/>
        <v>0.8</v>
      </c>
      <c r="DF19" s="26">
        <v>4</v>
      </c>
      <c r="DG19" s="1">
        <v>9</v>
      </c>
      <c r="DH19" s="1">
        <v>8</v>
      </c>
      <c r="DI19">
        <f t="shared" si="32"/>
        <v>17</v>
      </c>
      <c r="DJ19" s="24">
        <f t="shared" si="33"/>
        <v>0.85</v>
      </c>
      <c r="DK19" s="26">
        <v>4</v>
      </c>
      <c r="DL19" s="1">
        <v>8</v>
      </c>
      <c r="DM19" s="1">
        <v>8</v>
      </c>
      <c r="DN19">
        <f t="shared" si="34"/>
        <v>16</v>
      </c>
      <c r="DO19" s="24">
        <f t="shared" si="35"/>
        <v>0.8</v>
      </c>
      <c r="DP19" s="26">
        <v>4</v>
      </c>
      <c r="DQ19" s="1">
        <v>8</v>
      </c>
      <c r="DR19" s="1">
        <v>8</v>
      </c>
      <c r="DS19" s="1">
        <v>8</v>
      </c>
      <c r="DT19" s="1">
        <v>8</v>
      </c>
      <c r="DU19" s="1">
        <v>8</v>
      </c>
      <c r="DV19">
        <f t="shared" si="36"/>
        <v>40</v>
      </c>
      <c r="DW19" s="24">
        <f t="shared" si="37"/>
        <v>0.8</v>
      </c>
      <c r="DX19" s="26">
        <v>4</v>
      </c>
      <c r="DY19" s="1">
        <v>8</v>
      </c>
      <c r="DZ19" s="1">
        <v>8</v>
      </c>
      <c r="EA19" s="24">
        <f t="shared" si="38"/>
        <v>0.8</v>
      </c>
      <c r="EB19" s="26">
        <v>4</v>
      </c>
      <c r="EC19" s="1">
        <v>8</v>
      </c>
      <c r="ED19" s="1">
        <v>8</v>
      </c>
      <c r="EE19" s="1">
        <v>8</v>
      </c>
      <c r="EF19" s="1">
        <v>9</v>
      </c>
      <c r="EG19" s="1">
        <v>8</v>
      </c>
      <c r="EH19">
        <f t="shared" si="39"/>
        <v>41</v>
      </c>
      <c r="EI19" s="24">
        <f t="shared" si="40"/>
        <v>0.82</v>
      </c>
      <c r="EJ19" s="26">
        <v>4</v>
      </c>
      <c r="EK19" s="1">
        <v>8</v>
      </c>
      <c r="EL19" s="1">
        <v>8</v>
      </c>
      <c r="EM19" s="1">
        <v>8</v>
      </c>
      <c r="EN19">
        <f t="shared" si="41"/>
        <v>24</v>
      </c>
      <c r="EO19" s="24">
        <f t="shared" si="42"/>
        <v>0.8</v>
      </c>
      <c r="EP19" s="26">
        <v>4</v>
      </c>
      <c r="EQ19" s="1">
        <v>8</v>
      </c>
      <c r="ER19" s="1">
        <v>9</v>
      </c>
      <c r="ES19" s="1">
        <v>9</v>
      </c>
      <c r="ET19">
        <f t="shared" si="43"/>
        <v>26</v>
      </c>
      <c r="EU19" s="24">
        <f t="shared" si="44"/>
        <v>0.8666666666666667</v>
      </c>
      <c r="EV19" s="26">
        <v>4</v>
      </c>
      <c r="EW19" s="1">
        <v>9</v>
      </c>
      <c r="EX19" s="1">
        <v>8</v>
      </c>
      <c r="EY19" s="1">
        <f t="shared" si="45"/>
        <v>17</v>
      </c>
      <c r="EZ19" s="25">
        <f t="shared" si="46"/>
        <v>0.85</v>
      </c>
      <c r="FA19" s="1">
        <v>4</v>
      </c>
      <c r="FB19" s="1">
        <v>9</v>
      </c>
      <c r="FC19" s="1">
        <v>8</v>
      </c>
      <c r="FD19" s="1">
        <v>8</v>
      </c>
      <c r="FE19" s="1">
        <f t="shared" si="47"/>
        <v>25</v>
      </c>
      <c r="FF19" s="25">
        <f t="shared" si="48"/>
        <v>0.83333333333333337</v>
      </c>
      <c r="FG19" s="1">
        <v>4</v>
      </c>
      <c r="FH19" s="1">
        <v>9</v>
      </c>
      <c r="FI19" s="1">
        <v>9</v>
      </c>
      <c r="FJ19" s="24">
        <f t="shared" si="49"/>
        <v>0.9</v>
      </c>
      <c r="FK19" s="27">
        <v>4</v>
      </c>
      <c r="FL19" s="1">
        <v>8</v>
      </c>
      <c r="FM19" s="1">
        <v>8</v>
      </c>
      <c r="FN19">
        <f t="shared" si="50"/>
        <v>16</v>
      </c>
      <c r="FO19" s="24">
        <f t="shared" si="51"/>
        <v>0.8</v>
      </c>
      <c r="FP19" s="26">
        <v>4</v>
      </c>
      <c r="FQ19" s="1">
        <v>9</v>
      </c>
      <c r="FR19" s="1">
        <v>8</v>
      </c>
      <c r="FS19" s="1">
        <v>8</v>
      </c>
      <c r="FT19" s="1">
        <v>8</v>
      </c>
      <c r="FU19" s="1">
        <v>9</v>
      </c>
      <c r="FV19">
        <f t="shared" si="52"/>
        <v>42</v>
      </c>
      <c r="FW19" s="24">
        <f t="shared" si="53"/>
        <v>0.84</v>
      </c>
      <c r="FX19" s="26">
        <v>4</v>
      </c>
      <c r="FY19" s="1">
        <v>9</v>
      </c>
      <c r="FZ19" s="1">
        <v>9</v>
      </c>
      <c r="GA19" s="24">
        <f t="shared" si="54"/>
        <v>0.9</v>
      </c>
      <c r="GB19" s="26">
        <v>4</v>
      </c>
      <c r="GC19" s="1">
        <v>8</v>
      </c>
      <c r="GD19" s="1">
        <v>8</v>
      </c>
      <c r="GE19" s="24">
        <f t="shared" si="55"/>
        <v>0.8</v>
      </c>
      <c r="GF19" s="26">
        <v>4</v>
      </c>
      <c r="GG19" s="1">
        <v>8</v>
      </c>
      <c r="GH19" s="1">
        <v>8</v>
      </c>
      <c r="GI19" s="24">
        <f t="shared" si="56"/>
        <v>0.8</v>
      </c>
      <c r="GJ19" s="26">
        <v>4</v>
      </c>
      <c r="GK19" s="1">
        <v>8</v>
      </c>
      <c r="GL19" s="1">
        <v>9</v>
      </c>
      <c r="GM19">
        <f t="shared" si="57"/>
        <v>17</v>
      </c>
      <c r="GN19" s="24">
        <f t="shared" si="58"/>
        <v>0.85</v>
      </c>
      <c r="GO19">
        <v>4</v>
      </c>
      <c r="GP19" s="1">
        <v>9</v>
      </c>
      <c r="GQ19" s="1">
        <v>8</v>
      </c>
      <c r="GR19">
        <f t="shared" si="59"/>
        <v>17</v>
      </c>
      <c r="GS19" s="24">
        <f t="shared" si="60"/>
        <v>0.85</v>
      </c>
      <c r="GT19">
        <v>4</v>
      </c>
      <c r="GU19" s="1">
        <v>8</v>
      </c>
      <c r="GV19" s="1">
        <v>9</v>
      </c>
      <c r="GW19">
        <f t="shared" si="61"/>
        <v>17</v>
      </c>
      <c r="GX19" s="24">
        <f t="shared" si="62"/>
        <v>0.85</v>
      </c>
      <c r="GY19">
        <v>4</v>
      </c>
      <c r="GZ19" s="1">
        <v>9</v>
      </c>
      <c r="HA19" s="1">
        <v>9</v>
      </c>
      <c r="HB19" s="24">
        <f t="shared" si="63"/>
        <v>0.9</v>
      </c>
      <c r="HC19">
        <v>4</v>
      </c>
    </row>
    <row r="20" spans="1:211" x14ac:dyDescent="0.25">
      <c r="A20" s="1">
        <v>15</v>
      </c>
      <c r="B20" s="1">
        <v>10</v>
      </c>
      <c r="C20" s="1">
        <v>10</v>
      </c>
      <c r="D20" s="1">
        <v>10</v>
      </c>
      <c r="E20" s="1">
        <v>10</v>
      </c>
      <c r="F20" s="1">
        <v>9</v>
      </c>
      <c r="G20" s="1">
        <v>9</v>
      </c>
      <c r="H20">
        <f t="shared" si="0"/>
        <v>58</v>
      </c>
      <c r="I20" s="24">
        <f t="shared" si="64"/>
        <v>0.96666666666666667</v>
      </c>
      <c r="J20" s="26">
        <v>4</v>
      </c>
      <c r="K20" s="1">
        <v>9</v>
      </c>
      <c r="L20" s="1">
        <v>9</v>
      </c>
      <c r="M20" s="24">
        <f t="shared" si="1"/>
        <v>0.9</v>
      </c>
      <c r="N20" s="26">
        <v>4</v>
      </c>
      <c r="O20" s="1">
        <v>8</v>
      </c>
      <c r="P20" s="1">
        <v>8</v>
      </c>
      <c r="Q20">
        <f t="shared" si="2"/>
        <v>16</v>
      </c>
      <c r="R20" s="24">
        <f t="shared" si="3"/>
        <v>0.8</v>
      </c>
      <c r="S20" s="26">
        <v>4</v>
      </c>
      <c r="T20" s="1">
        <v>9</v>
      </c>
      <c r="U20" s="1">
        <v>7</v>
      </c>
      <c r="V20" s="1">
        <v>7</v>
      </c>
      <c r="W20" s="1">
        <v>9</v>
      </c>
      <c r="X20" s="1">
        <v>8</v>
      </c>
      <c r="Y20">
        <f t="shared" si="4"/>
        <v>40</v>
      </c>
      <c r="Z20" s="24">
        <f t="shared" si="5"/>
        <v>0.8</v>
      </c>
      <c r="AA20" s="26">
        <v>4</v>
      </c>
      <c r="AB20" s="1">
        <v>8</v>
      </c>
      <c r="AC20" s="1">
        <v>8</v>
      </c>
      <c r="AD20" s="1">
        <v>8</v>
      </c>
      <c r="AE20" s="1">
        <v>7</v>
      </c>
      <c r="AF20">
        <f t="shared" si="6"/>
        <v>31</v>
      </c>
      <c r="AG20" s="24">
        <f t="shared" si="7"/>
        <v>0.77500000000000002</v>
      </c>
      <c r="AH20" s="26">
        <v>3</v>
      </c>
      <c r="AI20" s="1">
        <v>8</v>
      </c>
      <c r="AJ20" s="1">
        <v>8</v>
      </c>
      <c r="AK20" s="1">
        <v>9</v>
      </c>
      <c r="AL20" s="1">
        <v>9</v>
      </c>
      <c r="AM20">
        <f t="shared" si="8"/>
        <v>34</v>
      </c>
      <c r="AN20" s="24">
        <f t="shared" si="9"/>
        <v>0.85</v>
      </c>
      <c r="AO20" s="26">
        <v>4</v>
      </c>
      <c r="AP20" s="1">
        <v>7</v>
      </c>
      <c r="AQ20" s="1">
        <v>8</v>
      </c>
      <c r="AR20">
        <f t="shared" si="10"/>
        <v>15</v>
      </c>
      <c r="AS20" s="24">
        <f t="shared" si="11"/>
        <v>0.75</v>
      </c>
      <c r="AT20" s="26">
        <v>3</v>
      </c>
      <c r="AU20" s="1">
        <v>8</v>
      </c>
      <c r="AV20" s="1">
        <v>9</v>
      </c>
      <c r="AW20">
        <f t="shared" si="12"/>
        <v>17</v>
      </c>
      <c r="AX20" s="24">
        <f t="shared" si="13"/>
        <v>0.85</v>
      </c>
      <c r="AY20" s="26">
        <v>4</v>
      </c>
      <c r="AZ20" s="1">
        <v>8</v>
      </c>
      <c r="BA20" s="1">
        <v>7</v>
      </c>
      <c r="BB20" s="1">
        <v>7</v>
      </c>
      <c r="BC20" s="1">
        <v>7</v>
      </c>
      <c r="BD20" s="1">
        <v>8</v>
      </c>
      <c r="BE20">
        <f t="shared" si="14"/>
        <v>37</v>
      </c>
      <c r="BF20" s="24">
        <f t="shared" si="15"/>
        <v>0.74</v>
      </c>
      <c r="BG20" s="26">
        <v>3</v>
      </c>
      <c r="BH20" s="1">
        <v>8</v>
      </c>
      <c r="BI20" s="1">
        <v>8</v>
      </c>
      <c r="BJ20">
        <f t="shared" si="16"/>
        <v>16</v>
      </c>
      <c r="BK20" s="24">
        <f t="shared" si="17"/>
        <v>0.8</v>
      </c>
      <c r="BL20" s="26">
        <v>4</v>
      </c>
      <c r="BM20" s="1">
        <v>9</v>
      </c>
      <c r="BN20" s="1">
        <v>9</v>
      </c>
      <c r="BO20" s="1">
        <v>9</v>
      </c>
      <c r="BP20" s="1">
        <v>10</v>
      </c>
      <c r="BQ20" s="1">
        <v>10</v>
      </c>
      <c r="BR20">
        <f t="shared" si="18"/>
        <v>47</v>
      </c>
      <c r="BS20" s="24">
        <f t="shared" si="19"/>
        <v>0.94</v>
      </c>
      <c r="BT20" s="26">
        <v>4</v>
      </c>
      <c r="BU20" s="1">
        <v>10</v>
      </c>
      <c r="BV20" s="1">
        <v>10</v>
      </c>
      <c r="BW20" s="24">
        <f t="shared" si="20"/>
        <v>1</v>
      </c>
      <c r="BX20" s="26">
        <v>4</v>
      </c>
      <c r="BY20" s="1">
        <v>7</v>
      </c>
      <c r="BZ20" s="1">
        <v>7</v>
      </c>
      <c r="CA20">
        <f t="shared" si="21"/>
        <v>14</v>
      </c>
      <c r="CB20" s="24">
        <f t="shared" si="22"/>
        <v>0.7</v>
      </c>
      <c r="CC20" s="26">
        <v>3</v>
      </c>
      <c r="CD20" s="1">
        <v>7</v>
      </c>
      <c r="CE20" s="1">
        <v>8</v>
      </c>
      <c r="CF20" s="1">
        <v>8</v>
      </c>
      <c r="CG20" s="1">
        <v>8</v>
      </c>
      <c r="CH20">
        <f t="shared" si="23"/>
        <v>31</v>
      </c>
      <c r="CI20" s="24">
        <f t="shared" si="24"/>
        <v>0.77500000000000002</v>
      </c>
      <c r="CJ20" s="26">
        <v>4</v>
      </c>
      <c r="CK20" s="1">
        <v>7</v>
      </c>
      <c r="CL20" s="1">
        <v>9</v>
      </c>
      <c r="CM20">
        <f t="shared" si="25"/>
        <v>16</v>
      </c>
      <c r="CN20" s="24">
        <f t="shared" si="26"/>
        <v>0.8</v>
      </c>
      <c r="CO20" s="26">
        <v>4</v>
      </c>
      <c r="CP20" s="1">
        <v>9</v>
      </c>
      <c r="CQ20" s="1">
        <v>9</v>
      </c>
      <c r="CR20" s="1">
        <v>10</v>
      </c>
      <c r="CS20" s="1">
        <v>10</v>
      </c>
      <c r="CT20">
        <f t="shared" si="27"/>
        <v>38</v>
      </c>
      <c r="CU20" s="24">
        <f t="shared" si="28"/>
        <v>0.95</v>
      </c>
      <c r="CV20" s="26">
        <v>4</v>
      </c>
      <c r="CW20" s="1">
        <v>7</v>
      </c>
      <c r="CX20" s="1">
        <v>7</v>
      </c>
      <c r="CY20" s="1">
        <v>7</v>
      </c>
      <c r="CZ20">
        <f t="shared" si="29"/>
        <v>21</v>
      </c>
      <c r="DA20" s="24">
        <f t="shared" si="30"/>
        <v>0.7</v>
      </c>
      <c r="DB20" s="26">
        <v>3</v>
      </c>
      <c r="DC20" s="1">
        <v>8</v>
      </c>
      <c r="DD20" s="1">
        <v>8</v>
      </c>
      <c r="DE20" s="24">
        <f t="shared" si="31"/>
        <v>0.8</v>
      </c>
      <c r="DF20" s="26">
        <v>4</v>
      </c>
      <c r="DG20" s="1">
        <v>8</v>
      </c>
      <c r="DH20" s="1">
        <v>9</v>
      </c>
      <c r="DI20">
        <f t="shared" si="32"/>
        <v>17</v>
      </c>
      <c r="DJ20" s="24">
        <f t="shared" si="33"/>
        <v>0.85</v>
      </c>
      <c r="DK20" s="26">
        <v>4</v>
      </c>
      <c r="DL20" s="1">
        <v>9</v>
      </c>
      <c r="DM20" s="1">
        <v>10</v>
      </c>
      <c r="DN20">
        <f t="shared" si="34"/>
        <v>19</v>
      </c>
      <c r="DO20" s="24">
        <f t="shared" si="35"/>
        <v>0.95</v>
      </c>
      <c r="DP20" s="26">
        <v>4</v>
      </c>
      <c r="DQ20" s="1">
        <v>10</v>
      </c>
      <c r="DR20" s="1">
        <v>10</v>
      </c>
      <c r="DS20" s="1">
        <v>10</v>
      </c>
      <c r="DT20" s="1">
        <v>9</v>
      </c>
      <c r="DU20" s="1">
        <v>9</v>
      </c>
      <c r="DV20">
        <f t="shared" si="36"/>
        <v>48</v>
      </c>
      <c r="DW20" s="24">
        <f t="shared" si="37"/>
        <v>0.96</v>
      </c>
      <c r="DX20" s="26">
        <v>4</v>
      </c>
      <c r="DY20" s="1">
        <v>7</v>
      </c>
      <c r="DZ20" s="1">
        <v>7</v>
      </c>
      <c r="EA20" s="24">
        <f t="shared" si="38"/>
        <v>0.7</v>
      </c>
      <c r="EB20" s="26">
        <v>3</v>
      </c>
      <c r="EC20" s="1">
        <v>7</v>
      </c>
      <c r="ED20" s="1">
        <v>8</v>
      </c>
      <c r="EE20" s="1">
        <v>8</v>
      </c>
      <c r="EF20" s="1">
        <v>8</v>
      </c>
      <c r="EG20" s="1">
        <v>9</v>
      </c>
      <c r="EH20">
        <f t="shared" si="39"/>
        <v>40</v>
      </c>
      <c r="EI20" s="24">
        <f t="shared" si="40"/>
        <v>0.8</v>
      </c>
      <c r="EJ20" s="26">
        <v>4</v>
      </c>
      <c r="EK20" s="1">
        <v>9</v>
      </c>
      <c r="EL20" s="1">
        <v>10</v>
      </c>
      <c r="EM20" s="1">
        <v>10</v>
      </c>
      <c r="EN20">
        <f t="shared" si="41"/>
        <v>29</v>
      </c>
      <c r="EO20" s="24">
        <f t="shared" si="42"/>
        <v>0.96666666666666667</v>
      </c>
      <c r="EP20" s="26">
        <v>4</v>
      </c>
      <c r="EQ20" s="1">
        <v>10</v>
      </c>
      <c r="ER20" s="1">
        <v>9</v>
      </c>
      <c r="ES20" s="1">
        <v>8</v>
      </c>
      <c r="ET20">
        <f t="shared" si="43"/>
        <v>27</v>
      </c>
      <c r="EU20" s="24">
        <f t="shared" si="44"/>
        <v>0.9</v>
      </c>
      <c r="EV20" s="26">
        <v>4</v>
      </c>
      <c r="EW20" s="1">
        <v>7</v>
      </c>
      <c r="EX20" s="1">
        <v>7</v>
      </c>
      <c r="EY20" s="1">
        <f t="shared" si="45"/>
        <v>14</v>
      </c>
      <c r="EZ20" s="25">
        <f t="shared" si="46"/>
        <v>0.7</v>
      </c>
      <c r="FA20" s="1">
        <v>3</v>
      </c>
      <c r="FB20" s="1">
        <v>8</v>
      </c>
      <c r="FC20" s="1">
        <v>8</v>
      </c>
      <c r="FD20" s="1">
        <v>7</v>
      </c>
      <c r="FE20" s="1">
        <f t="shared" si="47"/>
        <v>23</v>
      </c>
      <c r="FF20" s="25">
        <f t="shared" si="48"/>
        <v>0.76666666666666672</v>
      </c>
      <c r="FG20" s="1">
        <v>4</v>
      </c>
      <c r="FH20" s="1">
        <v>9</v>
      </c>
      <c r="FI20" s="1">
        <v>9</v>
      </c>
      <c r="FJ20" s="24">
        <f t="shared" si="49"/>
        <v>0.9</v>
      </c>
      <c r="FK20" s="27">
        <v>4</v>
      </c>
      <c r="FL20" s="1">
        <v>10</v>
      </c>
      <c r="FM20" s="1">
        <v>9</v>
      </c>
      <c r="FN20">
        <f t="shared" si="50"/>
        <v>19</v>
      </c>
      <c r="FO20" s="24">
        <f t="shared" si="51"/>
        <v>0.95</v>
      </c>
      <c r="FP20" s="26">
        <v>4</v>
      </c>
      <c r="FQ20" s="1">
        <v>9</v>
      </c>
      <c r="FR20" s="1">
        <v>10</v>
      </c>
      <c r="FS20" s="1">
        <v>9</v>
      </c>
      <c r="FT20" s="1">
        <v>8</v>
      </c>
      <c r="FU20" s="1">
        <v>9</v>
      </c>
      <c r="FV20">
        <f t="shared" si="52"/>
        <v>45</v>
      </c>
      <c r="FW20" s="24">
        <f t="shared" si="53"/>
        <v>0.9</v>
      </c>
      <c r="FX20" s="26">
        <v>4</v>
      </c>
      <c r="FY20" s="1">
        <v>7</v>
      </c>
      <c r="FZ20" s="1">
        <v>7</v>
      </c>
      <c r="GA20" s="24">
        <f t="shared" si="54"/>
        <v>0.7</v>
      </c>
      <c r="GB20" s="26">
        <v>3</v>
      </c>
      <c r="GC20" s="1">
        <v>8</v>
      </c>
      <c r="GD20" s="1">
        <v>8</v>
      </c>
      <c r="GE20" s="24">
        <f t="shared" si="55"/>
        <v>0.8</v>
      </c>
      <c r="GF20" s="26">
        <v>4</v>
      </c>
      <c r="GG20" s="1">
        <v>8</v>
      </c>
      <c r="GH20" s="1">
        <v>8</v>
      </c>
      <c r="GI20" s="24">
        <f t="shared" si="56"/>
        <v>0.8</v>
      </c>
      <c r="GJ20" s="26">
        <v>4</v>
      </c>
      <c r="GK20" s="1">
        <v>8</v>
      </c>
      <c r="GL20" s="1">
        <v>8</v>
      </c>
      <c r="GM20">
        <f>SUM(GK20:GL20)</f>
        <v>16</v>
      </c>
      <c r="GN20" s="24">
        <f t="shared" si="58"/>
        <v>0.8</v>
      </c>
      <c r="GO20">
        <v>4</v>
      </c>
      <c r="GP20" s="1">
        <v>9</v>
      </c>
      <c r="GQ20" s="1">
        <v>9</v>
      </c>
      <c r="GR20">
        <f t="shared" si="59"/>
        <v>18</v>
      </c>
      <c r="GS20" s="24">
        <f t="shared" si="60"/>
        <v>0.9</v>
      </c>
      <c r="GT20">
        <v>4</v>
      </c>
      <c r="GU20" s="1">
        <v>10</v>
      </c>
      <c r="GV20" s="1">
        <v>9</v>
      </c>
      <c r="GW20">
        <f t="shared" si="61"/>
        <v>19</v>
      </c>
      <c r="GX20" s="24">
        <f t="shared" si="62"/>
        <v>0.95</v>
      </c>
      <c r="GY20">
        <v>4</v>
      </c>
      <c r="GZ20" s="1">
        <v>10</v>
      </c>
      <c r="HA20" s="1">
        <v>10</v>
      </c>
      <c r="HB20" s="24">
        <f t="shared" si="63"/>
        <v>1</v>
      </c>
      <c r="HC20">
        <v>4</v>
      </c>
    </row>
    <row r="21" spans="1:211" x14ac:dyDescent="0.25">
      <c r="A21" s="1">
        <v>16</v>
      </c>
      <c r="B21" s="1">
        <v>6</v>
      </c>
      <c r="C21" s="1">
        <v>6</v>
      </c>
      <c r="D21" s="1">
        <v>7</v>
      </c>
      <c r="E21" s="1">
        <v>6</v>
      </c>
      <c r="F21" s="1">
        <v>7</v>
      </c>
      <c r="G21" s="1">
        <v>6</v>
      </c>
      <c r="H21">
        <f t="shared" si="0"/>
        <v>38</v>
      </c>
      <c r="I21" s="24">
        <f t="shared" si="64"/>
        <v>0.6333333333333333</v>
      </c>
      <c r="J21" s="26">
        <v>3</v>
      </c>
      <c r="K21" s="1">
        <v>6</v>
      </c>
      <c r="L21" s="1">
        <v>6</v>
      </c>
      <c r="M21" s="24">
        <f t="shared" si="1"/>
        <v>0.6</v>
      </c>
      <c r="N21" s="26">
        <v>3</v>
      </c>
      <c r="O21" s="1">
        <v>7</v>
      </c>
      <c r="P21" s="1">
        <v>7</v>
      </c>
      <c r="Q21">
        <f t="shared" si="2"/>
        <v>14</v>
      </c>
      <c r="R21" s="24">
        <f t="shared" si="3"/>
        <v>0.7</v>
      </c>
      <c r="S21" s="26">
        <v>3</v>
      </c>
      <c r="T21" s="1">
        <v>6</v>
      </c>
      <c r="U21" s="1">
        <v>7</v>
      </c>
      <c r="V21" s="1">
        <v>7</v>
      </c>
      <c r="W21" s="1">
        <v>6</v>
      </c>
      <c r="X21" s="1">
        <v>6</v>
      </c>
      <c r="Y21">
        <f t="shared" si="4"/>
        <v>32</v>
      </c>
      <c r="Z21" s="24">
        <f t="shared" si="5"/>
        <v>0.64</v>
      </c>
      <c r="AA21" s="26">
        <v>3</v>
      </c>
      <c r="AB21" s="1">
        <v>6</v>
      </c>
      <c r="AC21" s="1">
        <v>6</v>
      </c>
      <c r="AD21" s="1">
        <v>6</v>
      </c>
      <c r="AE21" s="1">
        <v>6</v>
      </c>
      <c r="AF21">
        <f t="shared" si="6"/>
        <v>24</v>
      </c>
      <c r="AG21" s="24">
        <f t="shared" si="7"/>
        <v>0.6</v>
      </c>
      <c r="AH21" s="26">
        <v>3</v>
      </c>
      <c r="AI21" s="1">
        <v>6</v>
      </c>
      <c r="AJ21" s="1">
        <v>6</v>
      </c>
      <c r="AK21" s="1">
        <v>7</v>
      </c>
      <c r="AL21" s="1">
        <v>6</v>
      </c>
      <c r="AM21">
        <f t="shared" si="8"/>
        <v>25</v>
      </c>
      <c r="AN21" s="24">
        <f t="shared" si="9"/>
        <v>0.625</v>
      </c>
      <c r="AO21" s="26">
        <v>3</v>
      </c>
      <c r="AP21" s="1">
        <v>6</v>
      </c>
      <c r="AQ21" s="1">
        <v>7</v>
      </c>
      <c r="AR21">
        <f t="shared" si="10"/>
        <v>13</v>
      </c>
      <c r="AS21" s="24">
        <f t="shared" si="11"/>
        <v>0.65</v>
      </c>
      <c r="AT21" s="26">
        <v>3</v>
      </c>
      <c r="AU21" s="1">
        <v>6</v>
      </c>
      <c r="AV21" s="1">
        <v>6</v>
      </c>
      <c r="AW21">
        <f t="shared" si="12"/>
        <v>12</v>
      </c>
      <c r="AX21" s="24">
        <f t="shared" si="13"/>
        <v>0.6</v>
      </c>
      <c r="AY21" s="26">
        <v>3</v>
      </c>
      <c r="AZ21" s="1">
        <v>7</v>
      </c>
      <c r="BA21" s="1">
        <v>7</v>
      </c>
      <c r="BB21" s="1">
        <v>7</v>
      </c>
      <c r="BC21" s="1">
        <v>8</v>
      </c>
      <c r="BD21" s="1">
        <v>8</v>
      </c>
      <c r="BE21">
        <f t="shared" si="14"/>
        <v>37</v>
      </c>
      <c r="BF21" s="24">
        <f t="shared" si="15"/>
        <v>0.74</v>
      </c>
      <c r="BG21" s="26">
        <v>3</v>
      </c>
      <c r="BH21" s="1">
        <v>7</v>
      </c>
      <c r="BI21" s="1">
        <v>7</v>
      </c>
      <c r="BJ21">
        <f t="shared" si="16"/>
        <v>14</v>
      </c>
      <c r="BK21" s="24">
        <f t="shared" si="17"/>
        <v>0.7</v>
      </c>
      <c r="BL21" s="26">
        <v>4</v>
      </c>
      <c r="BM21" s="1">
        <v>7</v>
      </c>
      <c r="BN21" s="1">
        <v>8</v>
      </c>
      <c r="BO21" s="1">
        <v>9</v>
      </c>
      <c r="BP21" s="1">
        <v>9</v>
      </c>
      <c r="BQ21" s="1">
        <v>9</v>
      </c>
      <c r="BR21">
        <f t="shared" si="18"/>
        <v>42</v>
      </c>
      <c r="BS21" s="24">
        <f t="shared" si="19"/>
        <v>0.84</v>
      </c>
      <c r="BT21" s="26">
        <v>4</v>
      </c>
      <c r="BU21" s="1">
        <v>9</v>
      </c>
      <c r="BV21" s="1">
        <v>9</v>
      </c>
      <c r="BW21" s="24">
        <f t="shared" si="20"/>
        <v>0.9</v>
      </c>
      <c r="BX21" s="26">
        <v>4</v>
      </c>
      <c r="BY21" s="1">
        <v>7</v>
      </c>
      <c r="BZ21" s="1">
        <v>7</v>
      </c>
      <c r="CA21">
        <f t="shared" si="21"/>
        <v>14</v>
      </c>
      <c r="CB21" s="24">
        <f t="shared" si="22"/>
        <v>0.7</v>
      </c>
      <c r="CC21" s="26">
        <v>3</v>
      </c>
      <c r="CD21" s="1">
        <v>7</v>
      </c>
      <c r="CE21" s="1">
        <v>7</v>
      </c>
      <c r="CF21" s="1">
        <v>10</v>
      </c>
      <c r="CG21" s="1">
        <v>9</v>
      </c>
      <c r="CH21">
        <f t="shared" si="23"/>
        <v>33</v>
      </c>
      <c r="CI21" s="24">
        <f t="shared" si="24"/>
        <v>0.82499999999999996</v>
      </c>
      <c r="CJ21" s="26">
        <v>4</v>
      </c>
      <c r="CK21" s="1">
        <v>8</v>
      </c>
      <c r="CL21" s="1">
        <v>8</v>
      </c>
      <c r="CM21">
        <f t="shared" si="25"/>
        <v>16</v>
      </c>
      <c r="CN21" s="24">
        <f t="shared" si="26"/>
        <v>0.8</v>
      </c>
      <c r="CO21" s="26">
        <v>4</v>
      </c>
      <c r="CP21" s="1">
        <v>7</v>
      </c>
      <c r="CQ21" s="1">
        <v>8</v>
      </c>
      <c r="CR21" s="1">
        <v>8</v>
      </c>
      <c r="CS21" s="1">
        <v>9</v>
      </c>
      <c r="CT21">
        <f t="shared" si="27"/>
        <v>32</v>
      </c>
      <c r="CU21" s="24">
        <f t="shared" si="28"/>
        <v>0.8</v>
      </c>
      <c r="CV21" s="26">
        <v>4</v>
      </c>
      <c r="CW21" s="1">
        <v>8</v>
      </c>
      <c r="CX21" s="1">
        <v>7</v>
      </c>
      <c r="CY21" s="1">
        <v>7</v>
      </c>
      <c r="CZ21">
        <f t="shared" si="29"/>
        <v>22</v>
      </c>
      <c r="DA21" s="24">
        <f t="shared" si="30"/>
        <v>0.73333333333333328</v>
      </c>
      <c r="DB21" s="26">
        <v>3</v>
      </c>
      <c r="DC21" s="1">
        <v>7</v>
      </c>
      <c r="DD21" s="1">
        <v>7</v>
      </c>
      <c r="DE21" s="24">
        <f t="shared" si="31"/>
        <v>0.7</v>
      </c>
      <c r="DF21" s="26">
        <v>3</v>
      </c>
      <c r="DG21" s="1">
        <v>10</v>
      </c>
      <c r="DH21" s="1">
        <v>9</v>
      </c>
      <c r="DI21">
        <f t="shared" si="32"/>
        <v>19</v>
      </c>
      <c r="DJ21" s="24">
        <f t="shared" si="33"/>
        <v>0.95</v>
      </c>
      <c r="DK21" s="26">
        <v>4</v>
      </c>
      <c r="DL21" s="1">
        <v>8</v>
      </c>
      <c r="DM21" s="1">
        <v>9</v>
      </c>
      <c r="DN21">
        <f t="shared" si="34"/>
        <v>17</v>
      </c>
      <c r="DO21" s="24">
        <f t="shared" si="35"/>
        <v>0.85</v>
      </c>
      <c r="DP21" s="26">
        <v>4</v>
      </c>
      <c r="DQ21" s="1">
        <v>9</v>
      </c>
      <c r="DR21" s="1">
        <v>9</v>
      </c>
      <c r="DS21" s="1">
        <v>9</v>
      </c>
      <c r="DT21" s="1">
        <v>9</v>
      </c>
      <c r="DU21" s="1">
        <v>10</v>
      </c>
      <c r="DV21">
        <f t="shared" si="36"/>
        <v>46</v>
      </c>
      <c r="DW21" s="24">
        <f t="shared" si="37"/>
        <v>0.92</v>
      </c>
      <c r="DX21" s="26">
        <v>4</v>
      </c>
      <c r="DY21" s="1">
        <v>7</v>
      </c>
      <c r="DZ21" s="1">
        <v>7</v>
      </c>
      <c r="EA21" s="24">
        <f t="shared" si="38"/>
        <v>0.7</v>
      </c>
      <c r="EB21" s="26">
        <v>3</v>
      </c>
      <c r="EC21" s="1">
        <v>7</v>
      </c>
      <c r="ED21" s="1">
        <v>8</v>
      </c>
      <c r="EE21" s="1">
        <v>9</v>
      </c>
      <c r="EF21" s="1">
        <v>9</v>
      </c>
      <c r="EG21" s="1">
        <v>9</v>
      </c>
      <c r="EH21">
        <f t="shared" si="39"/>
        <v>42</v>
      </c>
      <c r="EI21" s="24">
        <f t="shared" si="40"/>
        <v>0.84</v>
      </c>
      <c r="EJ21" s="26">
        <v>4</v>
      </c>
      <c r="EK21" s="1">
        <v>9</v>
      </c>
      <c r="EL21" s="1">
        <v>9</v>
      </c>
      <c r="EM21" s="1">
        <v>9</v>
      </c>
      <c r="EN21">
        <f t="shared" si="41"/>
        <v>27</v>
      </c>
      <c r="EO21" s="24">
        <f t="shared" si="42"/>
        <v>0.9</v>
      </c>
      <c r="EP21" s="26">
        <v>4</v>
      </c>
      <c r="EQ21" s="1">
        <v>8</v>
      </c>
      <c r="ER21" s="1">
        <v>9</v>
      </c>
      <c r="ES21" s="1">
        <v>8</v>
      </c>
      <c r="ET21">
        <f t="shared" si="43"/>
        <v>25</v>
      </c>
      <c r="EU21" s="24">
        <f t="shared" si="44"/>
        <v>0.83333333333333337</v>
      </c>
      <c r="EV21" s="26">
        <v>4</v>
      </c>
      <c r="EW21" s="1">
        <v>7</v>
      </c>
      <c r="EX21" s="1">
        <v>8</v>
      </c>
      <c r="EY21" s="1">
        <f t="shared" si="45"/>
        <v>15</v>
      </c>
      <c r="EZ21" s="25">
        <f t="shared" si="46"/>
        <v>0.75</v>
      </c>
      <c r="FA21" s="1">
        <v>3</v>
      </c>
      <c r="FB21" s="1">
        <v>8</v>
      </c>
      <c r="FC21" s="1">
        <v>9</v>
      </c>
      <c r="FD21" s="1">
        <v>9</v>
      </c>
      <c r="FE21" s="1">
        <f t="shared" si="47"/>
        <v>26</v>
      </c>
      <c r="FF21" s="25">
        <f t="shared" si="48"/>
        <v>0.8666666666666667</v>
      </c>
      <c r="FG21" s="1">
        <v>4</v>
      </c>
      <c r="FH21" s="1">
        <v>8</v>
      </c>
      <c r="FI21" s="1">
        <v>8</v>
      </c>
      <c r="FJ21" s="24">
        <f t="shared" si="49"/>
        <v>0.8</v>
      </c>
      <c r="FK21" s="27">
        <v>4</v>
      </c>
      <c r="FL21" s="1">
        <v>9</v>
      </c>
      <c r="FM21" s="1">
        <v>8</v>
      </c>
      <c r="FN21">
        <f t="shared" si="50"/>
        <v>17</v>
      </c>
      <c r="FO21" s="24">
        <f t="shared" si="51"/>
        <v>0.85</v>
      </c>
      <c r="FP21" s="26">
        <v>4</v>
      </c>
      <c r="FQ21" s="1">
        <v>8</v>
      </c>
      <c r="FR21" s="1">
        <v>9</v>
      </c>
      <c r="FS21" s="1">
        <v>7</v>
      </c>
      <c r="FT21" s="1">
        <v>7</v>
      </c>
      <c r="FU21" s="1">
        <v>9</v>
      </c>
      <c r="FV21">
        <f t="shared" si="52"/>
        <v>40</v>
      </c>
      <c r="FW21" s="24">
        <f t="shared" si="53"/>
        <v>0.8</v>
      </c>
      <c r="FX21" s="26">
        <v>4</v>
      </c>
      <c r="FY21" s="1">
        <v>6</v>
      </c>
      <c r="FZ21" s="1">
        <v>6</v>
      </c>
      <c r="GA21" s="24">
        <f t="shared" si="54"/>
        <v>0.6</v>
      </c>
      <c r="GB21" s="26">
        <v>3</v>
      </c>
      <c r="GC21" s="1">
        <v>6</v>
      </c>
      <c r="GD21" s="1">
        <v>6</v>
      </c>
      <c r="GE21" s="24">
        <f t="shared" si="55"/>
        <v>0.6</v>
      </c>
      <c r="GF21" s="26">
        <v>3</v>
      </c>
      <c r="GG21" s="1">
        <v>6</v>
      </c>
      <c r="GH21" s="1">
        <v>6</v>
      </c>
      <c r="GI21" s="24">
        <f t="shared" si="56"/>
        <v>0.6</v>
      </c>
      <c r="GJ21" s="26">
        <v>3</v>
      </c>
      <c r="GK21" s="1">
        <v>6</v>
      </c>
      <c r="GL21" s="1">
        <v>6</v>
      </c>
      <c r="GM21">
        <f t="shared" si="57"/>
        <v>12</v>
      </c>
      <c r="GN21" s="24">
        <f t="shared" si="58"/>
        <v>0.6</v>
      </c>
      <c r="GO21">
        <v>3</v>
      </c>
      <c r="GP21" s="1">
        <v>6</v>
      </c>
      <c r="GQ21" s="1">
        <v>6</v>
      </c>
      <c r="GR21">
        <f t="shared" si="59"/>
        <v>12</v>
      </c>
      <c r="GS21" s="24">
        <f t="shared" si="60"/>
        <v>0.6</v>
      </c>
      <c r="GT21">
        <v>3</v>
      </c>
      <c r="GU21" s="1">
        <v>6</v>
      </c>
      <c r="GV21" s="1">
        <v>6</v>
      </c>
      <c r="GW21">
        <f t="shared" si="61"/>
        <v>12</v>
      </c>
      <c r="GX21" s="24">
        <f t="shared" si="62"/>
        <v>0.6</v>
      </c>
      <c r="GY21">
        <v>3</v>
      </c>
      <c r="GZ21" s="1">
        <v>6</v>
      </c>
      <c r="HA21" s="1">
        <v>6</v>
      </c>
      <c r="HB21" s="24">
        <f t="shared" si="63"/>
        <v>0.6</v>
      </c>
      <c r="HC21">
        <v>3</v>
      </c>
    </row>
    <row r="22" spans="1:211" x14ac:dyDescent="0.25">
      <c r="A22" s="1">
        <v>17</v>
      </c>
      <c r="B22" s="1">
        <v>8</v>
      </c>
      <c r="C22" s="1">
        <v>8</v>
      </c>
      <c r="D22" s="1">
        <v>8</v>
      </c>
      <c r="E22" s="1">
        <v>9</v>
      </c>
      <c r="F22" s="1">
        <v>7</v>
      </c>
      <c r="G22" s="1">
        <v>7</v>
      </c>
      <c r="H22">
        <f t="shared" si="0"/>
        <v>47</v>
      </c>
      <c r="I22" s="24">
        <f t="shared" si="64"/>
        <v>0.78333333333333333</v>
      </c>
      <c r="J22" s="26">
        <v>4</v>
      </c>
      <c r="K22" s="1">
        <v>7</v>
      </c>
      <c r="L22" s="1">
        <v>7</v>
      </c>
      <c r="M22" s="24">
        <f t="shared" si="1"/>
        <v>0.7</v>
      </c>
      <c r="N22" s="26">
        <v>3</v>
      </c>
      <c r="O22" s="1">
        <v>8</v>
      </c>
      <c r="P22" s="1">
        <v>9</v>
      </c>
      <c r="Q22">
        <f t="shared" si="2"/>
        <v>17</v>
      </c>
      <c r="R22" s="24">
        <f t="shared" si="3"/>
        <v>0.85</v>
      </c>
      <c r="S22" s="26">
        <v>4</v>
      </c>
      <c r="T22" s="1">
        <v>7</v>
      </c>
      <c r="U22" s="1">
        <v>7</v>
      </c>
      <c r="V22" s="1">
        <v>8</v>
      </c>
      <c r="W22" s="1">
        <v>8</v>
      </c>
      <c r="X22" s="1">
        <v>9</v>
      </c>
      <c r="Y22">
        <f t="shared" si="4"/>
        <v>39</v>
      </c>
      <c r="Z22" s="24">
        <f t="shared" si="5"/>
        <v>0.78</v>
      </c>
      <c r="AA22" s="26">
        <v>4</v>
      </c>
      <c r="AB22" s="1">
        <v>9</v>
      </c>
      <c r="AC22" s="1">
        <v>8</v>
      </c>
      <c r="AD22" s="1">
        <v>8</v>
      </c>
      <c r="AE22" s="1">
        <v>8</v>
      </c>
      <c r="AF22">
        <f t="shared" si="6"/>
        <v>33</v>
      </c>
      <c r="AG22" s="24">
        <f t="shared" si="7"/>
        <v>0.82499999999999996</v>
      </c>
      <c r="AH22" s="26">
        <v>4</v>
      </c>
      <c r="AI22" s="1">
        <v>7</v>
      </c>
      <c r="AJ22" s="1">
        <v>7</v>
      </c>
      <c r="AK22" s="1">
        <v>8</v>
      </c>
      <c r="AL22" s="1">
        <v>8</v>
      </c>
      <c r="AM22">
        <f t="shared" si="8"/>
        <v>30</v>
      </c>
      <c r="AN22" s="24">
        <f t="shared" si="9"/>
        <v>0.75</v>
      </c>
      <c r="AO22" s="26">
        <v>3</v>
      </c>
      <c r="AP22" s="1">
        <v>7</v>
      </c>
      <c r="AQ22" s="1">
        <v>8</v>
      </c>
      <c r="AR22">
        <f t="shared" si="10"/>
        <v>15</v>
      </c>
      <c r="AS22" s="24">
        <f t="shared" si="11"/>
        <v>0.75</v>
      </c>
      <c r="AT22" s="26">
        <v>3</v>
      </c>
      <c r="AU22" s="1">
        <v>9</v>
      </c>
      <c r="AV22" s="1">
        <v>9</v>
      </c>
      <c r="AW22">
        <f t="shared" si="12"/>
        <v>18</v>
      </c>
      <c r="AX22" s="24">
        <f t="shared" si="13"/>
        <v>0.9</v>
      </c>
      <c r="AY22" s="26">
        <v>4</v>
      </c>
      <c r="AZ22" s="1">
        <v>8</v>
      </c>
      <c r="BA22" s="1">
        <v>8</v>
      </c>
      <c r="BB22" s="1">
        <v>8</v>
      </c>
      <c r="BC22" s="1">
        <v>8</v>
      </c>
      <c r="BD22" s="1">
        <v>9</v>
      </c>
      <c r="BE22">
        <f t="shared" si="14"/>
        <v>41</v>
      </c>
      <c r="BF22" s="24">
        <f t="shared" si="15"/>
        <v>0.82</v>
      </c>
      <c r="BG22" s="26">
        <v>4</v>
      </c>
      <c r="BH22" s="1">
        <v>9</v>
      </c>
      <c r="BI22" s="1">
        <v>9</v>
      </c>
      <c r="BJ22">
        <f t="shared" si="16"/>
        <v>18</v>
      </c>
      <c r="BK22" s="24">
        <f t="shared" si="17"/>
        <v>0.9</v>
      </c>
      <c r="BL22" s="26">
        <v>4</v>
      </c>
      <c r="BM22" s="1">
        <v>9</v>
      </c>
      <c r="BN22" s="1">
        <v>9</v>
      </c>
      <c r="BO22" s="1">
        <v>9</v>
      </c>
      <c r="BP22" s="1">
        <v>9</v>
      </c>
      <c r="BQ22" s="1">
        <v>8</v>
      </c>
      <c r="BR22">
        <f t="shared" si="18"/>
        <v>44</v>
      </c>
      <c r="BS22" s="24">
        <f t="shared" si="19"/>
        <v>0.88</v>
      </c>
      <c r="BT22" s="26">
        <v>4</v>
      </c>
      <c r="BU22" s="1">
        <v>8</v>
      </c>
      <c r="BV22" s="1">
        <v>8</v>
      </c>
      <c r="BW22" s="24">
        <f t="shared" si="20"/>
        <v>0.8</v>
      </c>
      <c r="BX22" s="26">
        <v>4</v>
      </c>
      <c r="BY22" s="1">
        <v>9</v>
      </c>
      <c r="BZ22" s="1">
        <v>9</v>
      </c>
      <c r="CA22">
        <f t="shared" si="21"/>
        <v>18</v>
      </c>
      <c r="CB22" s="24">
        <f t="shared" si="22"/>
        <v>0.9</v>
      </c>
      <c r="CC22" s="26">
        <v>4</v>
      </c>
      <c r="CD22" s="1">
        <v>9</v>
      </c>
      <c r="CE22" s="1">
        <v>9</v>
      </c>
      <c r="CF22" s="1">
        <v>9</v>
      </c>
      <c r="CG22" s="1">
        <v>9</v>
      </c>
      <c r="CH22">
        <f t="shared" si="23"/>
        <v>36</v>
      </c>
      <c r="CI22" s="24">
        <f t="shared" si="24"/>
        <v>0.9</v>
      </c>
      <c r="CJ22" s="26">
        <v>4</v>
      </c>
      <c r="CK22" s="1">
        <v>9</v>
      </c>
      <c r="CL22" s="1">
        <v>9</v>
      </c>
      <c r="CM22">
        <f t="shared" si="25"/>
        <v>18</v>
      </c>
      <c r="CN22" s="24">
        <f t="shared" si="26"/>
        <v>0.9</v>
      </c>
      <c r="CO22" s="26">
        <v>4</v>
      </c>
      <c r="CP22" s="1">
        <v>9</v>
      </c>
      <c r="CQ22" s="1">
        <v>7</v>
      </c>
      <c r="CR22" s="1">
        <v>8</v>
      </c>
      <c r="CS22" s="1">
        <v>8</v>
      </c>
      <c r="CT22">
        <f t="shared" si="27"/>
        <v>32</v>
      </c>
      <c r="CU22" s="24">
        <f t="shared" si="28"/>
        <v>0.8</v>
      </c>
      <c r="CV22" s="26">
        <v>4</v>
      </c>
      <c r="CW22" s="1">
        <v>8</v>
      </c>
      <c r="CX22" s="1">
        <v>8</v>
      </c>
      <c r="CY22" s="1">
        <v>9</v>
      </c>
      <c r="CZ22">
        <f t="shared" si="29"/>
        <v>25</v>
      </c>
      <c r="DA22" s="24">
        <f t="shared" si="30"/>
        <v>0.83333333333333337</v>
      </c>
      <c r="DB22" s="26">
        <v>4</v>
      </c>
      <c r="DC22" s="1">
        <v>9</v>
      </c>
      <c r="DD22" s="1">
        <v>9</v>
      </c>
      <c r="DE22" s="24">
        <f t="shared" si="31"/>
        <v>0.9</v>
      </c>
      <c r="DF22" s="26">
        <v>4</v>
      </c>
      <c r="DG22" s="1">
        <v>9</v>
      </c>
      <c r="DH22" s="1">
        <v>9</v>
      </c>
      <c r="DI22">
        <f t="shared" si="32"/>
        <v>18</v>
      </c>
      <c r="DJ22" s="24">
        <f t="shared" si="33"/>
        <v>0.9</v>
      </c>
      <c r="DK22" s="26">
        <v>4</v>
      </c>
      <c r="DL22" s="1">
        <v>9</v>
      </c>
      <c r="DM22" s="1">
        <v>9</v>
      </c>
      <c r="DN22">
        <f t="shared" si="34"/>
        <v>18</v>
      </c>
      <c r="DO22" s="24">
        <f t="shared" si="35"/>
        <v>0.9</v>
      </c>
      <c r="DP22" s="26">
        <v>4</v>
      </c>
      <c r="DQ22" s="1">
        <v>9</v>
      </c>
      <c r="DR22" s="1">
        <v>9</v>
      </c>
      <c r="DS22" s="1">
        <v>9</v>
      </c>
      <c r="DT22" s="1">
        <v>8</v>
      </c>
      <c r="DU22" s="1">
        <v>8</v>
      </c>
      <c r="DV22">
        <f t="shared" si="36"/>
        <v>43</v>
      </c>
      <c r="DW22" s="24">
        <f t="shared" si="37"/>
        <v>0.86</v>
      </c>
      <c r="DX22" s="26">
        <v>4</v>
      </c>
      <c r="DY22" s="1">
        <v>7</v>
      </c>
      <c r="DZ22" s="1">
        <v>7</v>
      </c>
      <c r="EA22" s="24">
        <f t="shared" si="38"/>
        <v>0.7</v>
      </c>
      <c r="EB22" s="26">
        <v>3</v>
      </c>
      <c r="EC22" s="1">
        <v>9</v>
      </c>
      <c r="ED22" s="1">
        <v>9</v>
      </c>
      <c r="EE22" s="1">
        <v>9</v>
      </c>
      <c r="EF22" s="1">
        <v>9</v>
      </c>
      <c r="EG22" s="1">
        <v>9</v>
      </c>
      <c r="EH22">
        <f t="shared" si="39"/>
        <v>45</v>
      </c>
      <c r="EI22" s="24">
        <f t="shared" si="40"/>
        <v>0.9</v>
      </c>
      <c r="EJ22" s="26">
        <v>4</v>
      </c>
      <c r="EK22" s="1">
        <v>8</v>
      </c>
      <c r="EL22" s="1">
        <v>9</v>
      </c>
      <c r="EM22" s="1">
        <v>9</v>
      </c>
      <c r="EN22">
        <f t="shared" si="41"/>
        <v>26</v>
      </c>
      <c r="EO22" s="24">
        <f t="shared" si="42"/>
        <v>0.8666666666666667</v>
      </c>
      <c r="EP22" s="26">
        <v>4</v>
      </c>
      <c r="EQ22" s="1">
        <v>8</v>
      </c>
      <c r="ER22" s="1">
        <v>8</v>
      </c>
      <c r="ES22" s="1">
        <v>8</v>
      </c>
      <c r="ET22">
        <f t="shared" si="43"/>
        <v>24</v>
      </c>
      <c r="EU22" s="24">
        <f t="shared" si="44"/>
        <v>0.8</v>
      </c>
      <c r="EV22" s="26">
        <v>4</v>
      </c>
      <c r="EW22" s="1">
        <v>8</v>
      </c>
      <c r="EX22" s="1">
        <v>8</v>
      </c>
      <c r="EY22" s="1">
        <f t="shared" si="45"/>
        <v>16</v>
      </c>
      <c r="EZ22" s="25">
        <f t="shared" si="46"/>
        <v>0.8</v>
      </c>
      <c r="FA22" s="1">
        <v>4</v>
      </c>
      <c r="FB22" s="1">
        <v>8</v>
      </c>
      <c r="FC22" s="1">
        <v>8</v>
      </c>
      <c r="FD22" s="1">
        <v>9</v>
      </c>
      <c r="FE22" s="1">
        <f t="shared" si="47"/>
        <v>25</v>
      </c>
      <c r="FF22" s="25">
        <f t="shared" si="48"/>
        <v>0.83333333333333337</v>
      </c>
      <c r="FG22" s="1">
        <v>4</v>
      </c>
      <c r="FH22" s="1">
        <v>9</v>
      </c>
      <c r="FI22" s="1">
        <v>9</v>
      </c>
      <c r="FJ22" s="24">
        <f t="shared" si="49"/>
        <v>0.9</v>
      </c>
      <c r="FK22" s="27">
        <v>4</v>
      </c>
      <c r="FL22" s="1">
        <v>9</v>
      </c>
      <c r="FM22" s="1">
        <v>9</v>
      </c>
      <c r="FN22">
        <f t="shared" si="50"/>
        <v>18</v>
      </c>
      <c r="FO22" s="24">
        <f t="shared" si="51"/>
        <v>0.9</v>
      </c>
      <c r="FP22" s="26">
        <v>4</v>
      </c>
      <c r="FQ22" s="1">
        <v>9</v>
      </c>
      <c r="FR22" s="1">
        <v>9</v>
      </c>
      <c r="FS22" s="1">
        <v>9</v>
      </c>
      <c r="FT22" s="1">
        <v>8</v>
      </c>
      <c r="FU22" s="1">
        <v>8</v>
      </c>
      <c r="FV22">
        <f t="shared" si="52"/>
        <v>43</v>
      </c>
      <c r="FW22" s="24">
        <f t="shared" si="53"/>
        <v>0.86</v>
      </c>
      <c r="FX22" s="26">
        <v>4</v>
      </c>
      <c r="FY22" s="1">
        <v>9</v>
      </c>
      <c r="FZ22" s="1">
        <v>9</v>
      </c>
      <c r="GA22" s="24">
        <f t="shared" si="54"/>
        <v>0.9</v>
      </c>
      <c r="GB22" s="26">
        <v>4</v>
      </c>
      <c r="GC22" s="1">
        <v>9</v>
      </c>
      <c r="GD22" s="1">
        <v>9</v>
      </c>
      <c r="GE22" s="24">
        <f t="shared" si="55"/>
        <v>0.9</v>
      </c>
      <c r="GF22" s="26">
        <v>4</v>
      </c>
      <c r="GG22" s="1">
        <v>9</v>
      </c>
      <c r="GH22" s="1">
        <v>9</v>
      </c>
      <c r="GI22" s="24">
        <f t="shared" si="56"/>
        <v>0.9</v>
      </c>
      <c r="GJ22" s="26">
        <v>4</v>
      </c>
      <c r="GK22" s="1">
        <v>9</v>
      </c>
      <c r="GL22" s="1">
        <v>9</v>
      </c>
      <c r="GM22">
        <f t="shared" si="57"/>
        <v>18</v>
      </c>
      <c r="GN22" s="24">
        <f t="shared" si="58"/>
        <v>0.9</v>
      </c>
      <c r="GO22">
        <v>4</v>
      </c>
      <c r="GP22" s="1">
        <v>9</v>
      </c>
      <c r="GQ22" s="1">
        <v>9</v>
      </c>
      <c r="GR22">
        <f t="shared" si="59"/>
        <v>18</v>
      </c>
      <c r="GS22" s="24">
        <f t="shared" si="60"/>
        <v>0.9</v>
      </c>
      <c r="GT22">
        <v>4</v>
      </c>
      <c r="GU22" s="1">
        <v>9</v>
      </c>
      <c r="GV22" s="1">
        <v>9</v>
      </c>
      <c r="GW22">
        <f t="shared" si="61"/>
        <v>18</v>
      </c>
      <c r="GX22" s="24">
        <f t="shared" si="62"/>
        <v>0.9</v>
      </c>
      <c r="GY22">
        <v>4</v>
      </c>
      <c r="GZ22" s="1">
        <v>9</v>
      </c>
      <c r="HA22" s="1">
        <v>9</v>
      </c>
      <c r="HB22" s="24">
        <f t="shared" si="63"/>
        <v>0.9</v>
      </c>
      <c r="HC22">
        <v>4</v>
      </c>
    </row>
    <row r="23" spans="1:211" x14ac:dyDescent="0.25">
      <c r="A23" s="1">
        <v>18</v>
      </c>
      <c r="B23" s="1">
        <v>9</v>
      </c>
      <c r="C23" s="1">
        <v>8</v>
      </c>
      <c r="D23" s="1">
        <v>9</v>
      </c>
      <c r="E23" s="1">
        <v>9</v>
      </c>
      <c r="F23" s="1">
        <v>9</v>
      </c>
      <c r="G23" s="1">
        <v>9</v>
      </c>
      <c r="H23">
        <f t="shared" si="0"/>
        <v>53</v>
      </c>
      <c r="I23" s="24">
        <f t="shared" si="64"/>
        <v>0.8833333333333333</v>
      </c>
      <c r="J23" s="26">
        <v>4</v>
      </c>
      <c r="K23" s="1">
        <v>8</v>
      </c>
      <c r="L23" s="1">
        <v>8</v>
      </c>
      <c r="M23" s="24">
        <f t="shared" si="1"/>
        <v>0.8</v>
      </c>
      <c r="N23" s="26">
        <v>4</v>
      </c>
      <c r="O23" s="1">
        <v>9</v>
      </c>
      <c r="P23" s="1">
        <v>9</v>
      </c>
      <c r="Q23">
        <f t="shared" si="2"/>
        <v>18</v>
      </c>
      <c r="R23" s="24">
        <f t="shared" si="3"/>
        <v>0.9</v>
      </c>
      <c r="S23" s="26">
        <v>4</v>
      </c>
      <c r="T23" s="1">
        <v>8</v>
      </c>
      <c r="U23" s="1">
        <v>8</v>
      </c>
      <c r="V23" s="1">
        <v>8</v>
      </c>
      <c r="W23" s="1">
        <v>7</v>
      </c>
      <c r="X23" s="1">
        <v>8</v>
      </c>
      <c r="Y23">
        <f t="shared" si="4"/>
        <v>39</v>
      </c>
      <c r="Z23" s="24">
        <f t="shared" si="5"/>
        <v>0.78</v>
      </c>
      <c r="AA23" s="26">
        <v>4</v>
      </c>
      <c r="AB23" s="1">
        <v>8</v>
      </c>
      <c r="AC23" s="1">
        <v>8</v>
      </c>
      <c r="AD23" s="1">
        <v>8</v>
      </c>
      <c r="AE23" s="1">
        <v>8</v>
      </c>
      <c r="AF23">
        <f t="shared" si="6"/>
        <v>32</v>
      </c>
      <c r="AG23" s="24">
        <f t="shared" si="7"/>
        <v>0.8</v>
      </c>
      <c r="AH23" s="26">
        <v>4</v>
      </c>
      <c r="AI23" s="1">
        <v>8</v>
      </c>
      <c r="AJ23" s="1">
        <v>9</v>
      </c>
      <c r="AK23" s="1">
        <v>8</v>
      </c>
      <c r="AL23" s="1">
        <v>8</v>
      </c>
      <c r="AM23">
        <f t="shared" si="8"/>
        <v>33</v>
      </c>
      <c r="AN23" s="24">
        <f t="shared" si="9"/>
        <v>0.82499999999999996</v>
      </c>
      <c r="AO23" s="26">
        <v>4</v>
      </c>
      <c r="AP23" s="1">
        <v>8</v>
      </c>
      <c r="AQ23" s="1">
        <v>7</v>
      </c>
      <c r="AR23">
        <f t="shared" si="10"/>
        <v>15</v>
      </c>
      <c r="AS23" s="24">
        <f t="shared" si="11"/>
        <v>0.75</v>
      </c>
      <c r="AT23" s="26">
        <v>3</v>
      </c>
      <c r="AU23" s="1">
        <v>8</v>
      </c>
      <c r="AV23" s="1">
        <v>8</v>
      </c>
      <c r="AW23">
        <f t="shared" si="12"/>
        <v>16</v>
      </c>
      <c r="AX23" s="24">
        <f t="shared" si="13"/>
        <v>0.8</v>
      </c>
      <c r="AY23" s="26">
        <v>4</v>
      </c>
      <c r="AZ23" s="1">
        <v>7</v>
      </c>
      <c r="BA23" s="1">
        <v>8</v>
      </c>
      <c r="BB23" s="1">
        <v>8</v>
      </c>
      <c r="BC23" s="1">
        <v>9</v>
      </c>
      <c r="BD23" s="1">
        <v>9</v>
      </c>
      <c r="BE23">
        <f t="shared" si="14"/>
        <v>41</v>
      </c>
      <c r="BF23" s="24">
        <f t="shared" si="15"/>
        <v>0.82</v>
      </c>
      <c r="BG23" s="26">
        <v>4</v>
      </c>
      <c r="BH23" s="1">
        <v>8</v>
      </c>
      <c r="BI23" s="1">
        <v>9</v>
      </c>
      <c r="BJ23">
        <f t="shared" si="16"/>
        <v>17</v>
      </c>
      <c r="BK23" s="24">
        <f t="shared" si="17"/>
        <v>0.85</v>
      </c>
      <c r="BL23" s="26">
        <v>4</v>
      </c>
      <c r="BM23" s="1">
        <v>8</v>
      </c>
      <c r="BN23" s="1">
        <v>8</v>
      </c>
      <c r="BO23" s="1">
        <v>8</v>
      </c>
      <c r="BP23" s="1">
        <v>9</v>
      </c>
      <c r="BQ23" s="1">
        <v>8</v>
      </c>
      <c r="BR23">
        <f t="shared" si="18"/>
        <v>41</v>
      </c>
      <c r="BS23" s="24">
        <f t="shared" si="19"/>
        <v>0.82</v>
      </c>
      <c r="BT23" s="26">
        <v>4</v>
      </c>
      <c r="BU23" s="1">
        <v>8</v>
      </c>
      <c r="BV23" s="1">
        <v>8</v>
      </c>
      <c r="BW23" s="24">
        <f t="shared" si="20"/>
        <v>0.8</v>
      </c>
      <c r="BX23" s="26">
        <v>4</v>
      </c>
      <c r="BY23" s="1">
        <v>8</v>
      </c>
      <c r="BZ23" s="1">
        <v>8</v>
      </c>
      <c r="CA23">
        <f t="shared" si="21"/>
        <v>16</v>
      </c>
      <c r="CB23" s="24">
        <f t="shared" si="22"/>
        <v>0.8</v>
      </c>
      <c r="CC23" s="26">
        <v>4</v>
      </c>
      <c r="CD23" s="1">
        <v>8</v>
      </c>
      <c r="CE23" s="1">
        <v>8</v>
      </c>
      <c r="CF23" s="1">
        <v>8</v>
      </c>
      <c r="CG23" s="1">
        <v>9</v>
      </c>
      <c r="CH23">
        <f t="shared" si="23"/>
        <v>33</v>
      </c>
      <c r="CI23" s="24">
        <f t="shared" si="24"/>
        <v>0.82499999999999996</v>
      </c>
      <c r="CJ23" s="26">
        <v>4</v>
      </c>
      <c r="CK23" s="1">
        <v>8</v>
      </c>
      <c r="CL23" s="1">
        <v>9</v>
      </c>
      <c r="CM23">
        <f t="shared" si="25"/>
        <v>17</v>
      </c>
      <c r="CN23" s="24">
        <f t="shared" si="26"/>
        <v>0.85</v>
      </c>
      <c r="CO23" s="26">
        <v>4</v>
      </c>
      <c r="CP23" s="1">
        <v>9</v>
      </c>
      <c r="CQ23" s="1">
        <v>8</v>
      </c>
      <c r="CR23" s="1">
        <v>8</v>
      </c>
      <c r="CS23" s="1">
        <v>8</v>
      </c>
      <c r="CT23">
        <f t="shared" si="27"/>
        <v>33</v>
      </c>
      <c r="CU23" s="24">
        <f t="shared" si="28"/>
        <v>0.82499999999999996</v>
      </c>
      <c r="CV23" s="26">
        <v>4</v>
      </c>
      <c r="CW23" s="1">
        <v>7</v>
      </c>
      <c r="CX23" s="1">
        <v>8</v>
      </c>
      <c r="CY23" s="1">
        <v>8</v>
      </c>
      <c r="CZ23">
        <f t="shared" si="29"/>
        <v>23</v>
      </c>
      <c r="DA23" s="24">
        <f t="shared" si="30"/>
        <v>0.76666666666666672</v>
      </c>
      <c r="DB23" s="26">
        <v>4</v>
      </c>
      <c r="DC23" s="1">
        <v>8</v>
      </c>
      <c r="DD23" s="1">
        <v>8</v>
      </c>
      <c r="DE23" s="24">
        <f t="shared" si="31"/>
        <v>0.8</v>
      </c>
      <c r="DF23" s="26">
        <v>4</v>
      </c>
      <c r="DG23" s="1">
        <v>8</v>
      </c>
      <c r="DH23" s="1">
        <v>7</v>
      </c>
      <c r="DI23">
        <f t="shared" si="32"/>
        <v>15</v>
      </c>
      <c r="DJ23" s="24">
        <f t="shared" si="33"/>
        <v>0.75</v>
      </c>
      <c r="DK23" s="26">
        <v>3</v>
      </c>
      <c r="DL23" s="1">
        <v>8</v>
      </c>
      <c r="DM23" s="1">
        <v>8</v>
      </c>
      <c r="DN23">
        <f t="shared" si="34"/>
        <v>16</v>
      </c>
      <c r="DO23" s="24">
        <f t="shared" si="35"/>
        <v>0.8</v>
      </c>
      <c r="DP23" s="26">
        <v>4</v>
      </c>
      <c r="DQ23" s="1">
        <v>8</v>
      </c>
      <c r="DR23" s="1">
        <v>8</v>
      </c>
      <c r="DS23" s="1">
        <v>8</v>
      </c>
      <c r="DT23" s="1">
        <v>8</v>
      </c>
      <c r="DU23" s="1">
        <v>8</v>
      </c>
      <c r="DV23">
        <f t="shared" si="36"/>
        <v>40</v>
      </c>
      <c r="DW23" s="24">
        <f t="shared" si="37"/>
        <v>0.8</v>
      </c>
      <c r="DX23" s="26">
        <v>4</v>
      </c>
      <c r="DY23" s="1">
        <v>7</v>
      </c>
      <c r="DZ23" s="1">
        <v>7</v>
      </c>
      <c r="EA23" s="24">
        <f t="shared" si="38"/>
        <v>0.7</v>
      </c>
      <c r="EB23" s="26">
        <v>3</v>
      </c>
      <c r="EC23" s="1">
        <v>7</v>
      </c>
      <c r="ED23" s="1">
        <v>8</v>
      </c>
      <c r="EE23" s="1">
        <v>8</v>
      </c>
      <c r="EF23" s="1">
        <v>7</v>
      </c>
      <c r="EG23" s="1">
        <v>7</v>
      </c>
      <c r="EH23">
        <f t="shared" si="39"/>
        <v>37</v>
      </c>
      <c r="EI23" s="24">
        <f t="shared" si="40"/>
        <v>0.74</v>
      </c>
      <c r="EJ23" s="26">
        <v>3</v>
      </c>
      <c r="EK23" s="1">
        <v>8</v>
      </c>
      <c r="EL23" s="1">
        <v>8</v>
      </c>
      <c r="EM23" s="1">
        <v>7</v>
      </c>
      <c r="EN23">
        <f t="shared" si="41"/>
        <v>23</v>
      </c>
      <c r="EO23" s="24">
        <f t="shared" si="42"/>
        <v>0.76666666666666672</v>
      </c>
      <c r="EP23" s="26">
        <v>4</v>
      </c>
      <c r="EQ23" s="1">
        <v>8</v>
      </c>
      <c r="ER23" s="1">
        <v>8</v>
      </c>
      <c r="ES23" s="1">
        <v>7</v>
      </c>
      <c r="ET23">
        <f t="shared" si="43"/>
        <v>23</v>
      </c>
      <c r="EU23" s="24">
        <f t="shared" si="44"/>
        <v>0.76666666666666672</v>
      </c>
      <c r="EV23" s="26">
        <v>4</v>
      </c>
      <c r="EW23" s="1">
        <v>8</v>
      </c>
      <c r="EX23" s="1">
        <v>7</v>
      </c>
      <c r="EY23" s="1">
        <f t="shared" si="45"/>
        <v>15</v>
      </c>
      <c r="EZ23" s="25">
        <f t="shared" si="46"/>
        <v>0.75</v>
      </c>
      <c r="FA23" s="1">
        <v>3</v>
      </c>
      <c r="FB23" s="1">
        <v>8</v>
      </c>
      <c r="FC23" s="1">
        <v>8</v>
      </c>
      <c r="FD23" s="1">
        <v>8</v>
      </c>
      <c r="FE23" s="1">
        <f t="shared" si="47"/>
        <v>24</v>
      </c>
      <c r="FF23" s="25">
        <f t="shared" si="48"/>
        <v>0.8</v>
      </c>
      <c r="FG23" s="1">
        <v>4</v>
      </c>
      <c r="FH23" s="1">
        <v>8</v>
      </c>
      <c r="FI23" s="1">
        <v>8</v>
      </c>
      <c r="FJ23" s="24">
        <f t="shared" si="49"/>
        <v>0.8</v>
      </c>
      <c r="FK23" s="27">
        <v>4</v>
      </c>
      <c r="FL23" s="1">
        <v>8</v>
      </c>
      <c r="FM23" s="1">
        <v>7</v>
      </c>
      <c r="FN23">
        <f t="shared" si="50"/>
        <v>15</v>
      </c>
      <c r="FO23" s="24">
        <f t="shared" si="51"/>
        <v>0.75</v>
      </c>
      <c r="FP23" s="26">
        <v>3</v>
      </c>
      <c r="FQ23" s="1">
        <v>8</v>
      </c>
      <c r="FR23" s="1">
        <v>8</v>
      </c>
      <c r="FS23" s="1">
        <v>8</v>
      </c>
      <c r="FT23" s="1">
        <v>7</v>
      </c>
      <c r="FU23" s="1">
        <v>8</v>
      </c>
      <c r="FV23">
        <f t="shared" si="52"/>
        <v>39</v>
      </c>
      <c r="FW23" s="24">
        <f t="shared" si="53"/>
        <v>0.78</v>
      </c>
      <c r="FX23" s="26">
        <v>4</v>
      </c>
      <c r="FY23" s="1">
        <v>9</v>
      </c>
      <c r="FZ23" s="1">
        <v>9</v>
      </c>
      <c r="GA23" s="24">
        <f t="shared" si="54"/>
        <v>0.9</v>
      </c>
      <c r="GB23" s="26">
        <v>4</v>
      </c>
      <c r="GC23" s="1">
        <v>8</v>
      </c>
      <c r="GD23" s="1">
        <v>8</v>
      </c>
      <c r="GE23" s="24">
        <f t="shared" si="55"/>
        <v>0.8</v>
      </c>
      <c r="GF23" s="26">
        <v>4</v>
      </c>
      <c r="GG23" s="1">
        <v>7</v>
      </c>
      <c r="GH23" s="1">
        <v>7</v>
      </c>
      <c r="GI23" s="24">
        <f t="shared" si="56"/>
        <v>0.7</v>
      </c>
      <c r="GJ23" s="26">
        <v>3</v>
      </c>
      <c r="GK23" s="1">
        <v>8</v>
      </c>
      <c r="GL23" s="1">
        <v>8</v>
      </c>
      <c r="GM23">
        <f t="shared" si="57"/>
        <v>16</v>
      </c>
      <c r="GN23" s="24">
        <f t="shared" si="58"/>
        <v>0.8</v>
      </c>
      <c r="GO23">
        <v>4</v>
      </c>
      <c r="GP23" s="1">
        <v>9</v>
      </c>
      <c r="GQ23" s="1">
        <v>9</v>
      </c>
      <c r="GR23">
        <f t="shared" si="59"/>
        <v>18</v>
      </c>
      <c r="GS23" s="24">
        <f t="shared" si="60"/>
        <v>0.9</v>
      </c>
      <c r="GT23">
        <v>4</v>
      </c>
      <c r="GU23" s="1">
        <v>9</v>
      </c>
      <c r="GV23" s="1">
        <v>8</v>
      </c>
      <c r="GW23">
        <f t="shared" si="61"/>
        <v>17</v>
      </c>
      <c r="GX23" s="24">
        <f t="shared" si="62"/>
        <v>0.85</v>
      </c>
      <c r="GY23">
        <v>4</v>
      </c>
      <c r="GZ23" s="1">
        <v>9</v>
      </c>
      <c r="HA23" s="1">
        <v>9</v>
      </c>
      <c r="HB23" s="24">
        <f t="shared" si="63"/>
        <v>0.9</v>
      </c>
      <c r="HC23">
        <v>4</v>
      </c>
    </row>
    <row r="24" spans="1:211" x14ac:dyDescent="0.25">
      <c r="A24" s="1">
        <v>19</v>
      </c>
      <c r="B24" s="1">
        <v>8</v>
      </c>
      <c r="C24" s="1">
        <v>7</v>
      </c>
      <c r="D24" s="1">
        <v>7</v>
      </c>
      <c r="E24" s="1">
        <v>8</v>
      </c>
      <c r="F24" s="1">
        <v>8</v>
      </c>
      <c r="G24" s="1">
        <v>7</v>
      </c>
      <c r="H24">
        <f t="shared" si="0"/>
        <v>45</v>
      </c>
      <c r="I24" s="24">
        <f t="shared" si="64"/>
        <v>0.75</v>
      </c>
      <c r="J24" s="26">
        <v>3</v>
      </c>
      <c r="K24" s="1">
        <v>9</v>
      </c>
      <c r="L24" s="1">
        <v>9</v>
      </c>
      <c r="M24" s="24">
        <f t="shared" si="1"/>
        <v>0.9</v>
      </c>
      <c r="N24" s="26">
        <v>4</v>
      </c>
      <c r="O24" s="1">
        <v>7</v>
      </c>
      <c r="P24" s="1">
        <v>7</v>
      </c>
      <c r="Q24">
        <f t="shared" si="2"/>
        <v>14</v>
      </c>
      <c r="R24" s="24">
        <f t="shared" si="3"/>
        <v>0.7</v>
      </c>
      <c r="S24" s="26">
        <v>3</v>
      </c>
      <c r="T24" s="1">
        <v>7</v>
      </c>
      <c r="U24" s="1">
        <v>7</v>
      </c>
      <c r="V24" s="1">
        <v>7</v>
      </c>
      <c r="W24" s="1">
        <v>6</v>
      </c>
      <c r="X24" s="1">
        <v>6</v>
      </c>
      <c r="Y24">
        <f t="shared" si="4"/>
        <v>33</v>
      </c>
      <c r="Z24" s="24">
        <f t="shared" si="5"/>
        <v>0.66</v>
      </c>
      <c r="AA24" s="26">
        <v>3</v>
      </c>
      <c r="AB24" s="1">
        <v>6</v>
      </c>
      <c r="AC24" s="1">
        <v>6</v>
      </c>
      <c r="AD24" s="1">
        <v>6</v>
      </c>
      <c r="AE24" s="1">
        <v>7</v>
      </c>
      <c r="AF24">
        <f t="shared" si="6"/>
        <v>25</v>
      </c>
      <c r="AG24" s="24">
        <f t="shared" si="7"/>
        <v>0.625</v>
      </c>
      <c r="AH24" s="26">
        <v>3</v>
      </c>
      <c r="AI24" s="1">
        <v>6</v>
      </c>
      <c r="AJ24" s="1">
        <v>6</v>
      </c>
      <c r="AK24" s="1">
        <v>6</v>
      </c>
      <c r="AL24" s="1">
        <v>6</v>
      </c>
      <c r="AM24">
        <f t="shared" si="8"/>
        <v>24</v>
      </c>
      <c r="AN24" s="24">
        <f t="shared" si="9"/>
        <v>0.6</v>
      </c>
      <c r="AO24" s="26">
        <v>3</v>
      </c>
      <c r="AP24" s="1">
        <v>6</v>
      </c>
      <c r="AQ24" s="1">
        <v>6</v>
      </c>
      <c r="AR24">
        <f t="shared" si="10"/>
        <v>12</v>
      </c>
      <c r="AS24" s="24">
        <f t="shared" si="11"/>
        <v>0.6</v>
      </c>
      <c r="AT24" s="26">
        <v>3</v>
      </c>
      <c r="AU24" s="1">
        <v>7</v>
      </c>
      <c r="AV24" s="1">
        <v>7</v>
      </c>
      <c r="AW24">
        <f t="shared" si="12"/>
        <v>14</v>
      </c>
      <c r="AX24" s="24">
        <f t="shared" si="13"/>
        <v>0.7</v>
      </c>
      <c r="AY24" s="26">
        <v>3</v>
      </c>
      <c r="AZ24" s="1">
        <v>7</v>
      </c>
      <c r="BA24" s="1">
        <v>7</v>
      </c>
      <c r="BB24" s="1">
        <v>7</v>
      </c>
      <c r="BC24" s="1">
        <v>8</v>
      </c>
      <c r="BD24" s="1">
        <v>8</v>
      </c>
      <c r="BE24">
        <f t="shared" si="14"/>
        <v>37</v>
      </c>
      <c r="BF24" s="24">
        <f t="shared" si="15"/>
        <v>0.74</v>
      </c>
      <c r="BG24" s="26">
        <v>3</v>
      </c>
      <c r="BH24" s="1">
        <v>8</v>
      </c>
      <c r="BI24" s="1">
        <v>8</v>
      </c>
      <c r="BJ24">
        <f t="shared" si="16"/>
        <v>16</v>
      </c>
      <c r="BK24" s="24">
        <f t="shared" si="17"/>
        <v>0.8</v>
      </c>
      <c r="BL24" s="26">
        <v>4</v>
      </c>
      <c r="BM24" s="1">
        <v>8</v>
      </c>
      <c r="BN24" s="1">
        <v>7</v>
      </c>
      <c r="BO24" s="1">
        <v>7</v>
      </c>
      <c r="BP24" s="1">
        <v>8</v>
      </c>
      <c r="BQ24" s="1">
        <v>7</v>
      </c>
      <c r="BR24">
        <f t="shared" si="18"/>
        <v>37</v>
      </c>
      <c r="BS24" s="24">
        <f t="shared" si="19"/>
        <v>0.74</v>
      </c>
      <c r="BT24" s="26">
        <v>3</v>
      </c>
      <c r="BU24" s="1">
        <v>8</v>
      </c>
      <c r="BV24" s="1">
        <v>8</v>
      </c>
      <c r="BW24" s="24">
        <f t="shared" si="20"/>
        <v>0.8</v>
      </c>
      <c r="BX24" s="26">
        <v>4</v>
      </c>
      <c r="BY24" s="1">
        <v>8</v>
      </c>
      <c r="BZ24" s="1">
        <v>7</v>
      </c>
      <c r="CA24">
        <f t="shared" si="21"/>
        <v>15</v>
      </c>
      <c r="CB24" s="24">
        <f t="shared" si="22"/>
        <v>0.75</v>
      </c>
      <c r="CC24" s="26">
        <v>3</v>
      </c>
      <c r="CD24" s="1">
        <v>8</v>
      </c>
      <c r="CE24" s="1">
        <v>8</v>
      </c>
      <c r="CF24" s="1">
        <v>8</v>
      </c>
      <c r="CG24" s="1">
        <v>8</v>
      </c>
      <c r="CH24">
        <f t="shared" si="23"/>
        <v>32</v>
      </c>
      <c r="CI24" s="24">
        <f t="shared" si="24"/>
        <v>0.8</v>
      </c>
      <c r="CJ24" s="26">
        <v>4</v>
      </c>
      <c r="CK24" s="1">
        <v>8</v>
      </c>
      <c r="CL24" s="1">
        <v>8</v>
      </c>
      <c r="CM24">
        <f t="shared" si="25"/>
        <v>16</v>
      </c>
      <c r="CN24" s="24">
        <f t="shared" si="26"/>
        <v>0.8</v>
      </c>
      <c r="CO24" s="26">
        <v>4</v>
      </c>
      <c r="CP24" s="1">
        <v>8</v>
      </c>
      <c r="CQ24" s="1">
        <v>8</v>
      </c>
      <c r="CR24" s="1">
        <v>7</v>
      </c>
      <c r="CS24" s="1">
        <v>7</v>
      </c>
      <c r="CT24">
        <f t="shared" si="27"/>
        <v>30</v>
      </c>
      <c r="CU24" s="24">
        <f t="shared" si="28"/>
        <v>0.75</v>
      </c>
      <c r="CV24" s="26">
        <v>3</v>
      </c>
      <c r="CW24" s="1">
        <v>7</v>
      </c>
      <c r="CX24" s="1">
        <v>7</v>
      </c>
      <c r="CY24" s="1">
        <v>7</v>
      </c>
      <c r="CZ24">
        <f t="shared" si="29"/>
        <v>21</v>
      </c>
      <c r="DA24" s="24">
        <f t="shared" si="30"/>
        <v>0.7</v>
      </c>
      <c r="DB24" s="26">
        <v>3</v>
      </c>
      <c r="DC24" s="1">
        <v>7</v>
      </c>
      <c r="DD24" s="1">
        <v>7</v>
      </c>
      <c r="DE24" s="24">
        <f t="shared" si="31"/>
        <v>0.7</v>
      </c>
      <c r="DF24" s="26">
        <v>3</v>
      </c>
      <c r="DG24" s="1">
        <v>8</v>
      </c>
      <c r="DH24" s="1">
        <v>7</v>
      </c>
      <c r="DI24">
        <f t="shared" si="32"/>
        <v>15</v>
      </c>
      <c r="DJ24" s="24">
        <f t="shared" si="33"/>
        <v>0.75</v>
      </c>
      <c r="DK24" s="26">
        <v>3</v>
      </c>
      <c r="DL24" s="1">
        <v>7</v>
      </c>
      <c r="DM24" s="1">
        <v>7</v>
      </c>
      <c r="DN24">
        <f t="shared" si="34"/>
        <v>14</v>
      </c>
      <c r="DO24" s="24">
        <f t="shared" si="35"/>
        <v>0.7</v>
      </c>
      <c r="DP24" s="26">
        <v>3</v>
      </c>
      <c r="DQ24" s="1">
        <v>7</v>
      </c>
      <c r="DR24" s="1">
        <v>7</v>
      </c>
      <c r="DS24" s="1">
        <v>7</v>
      </c>
      <c r="DT24" s="1">
        <v>7</v>
      </c>
      <c r="DU24" s="1">
        <v>7</v>
      </c>
      <c r="DV24">
        <f t="shared" si="36"/>
        <v>35</v>
      </c>
      <c r="DW24" s="24">
        <f t="shared" si="37"/>
        <v>0.7</v>
      </c>
      <c r="DX24" s="26">
        <v>3</v>
      </c>
      <c r="DY24" s="1">
        <v>7</v>
      </c>
      <c r="DZ24" s="1">
        <v>7</v>
      </c>
      <c r="EA24" s="24">
        <f t="shared" si="38"/>
        <v>0.7</v>
      </c>
      <c r="EB24" s="26">
        <v>3</v>
      </c>
      <c r="EC24" s="1">
        <v>7</v>
      </c>
      <c r="ED24" s="1">
        <v>8</v>
      </c>
      <c r="EE24" s="1">
        <v>7</v>
      </c>
      <c r="EF24" s="1">
        <v>8</v>
      </c>
      <c r="EG24" s="1">
        <v>7</v>
      </c>
      <c r="EH24">
        <f t="shared" si="39"/>
        <v>37</v>
      </c>
      <c r="EI24" s="24">
        <f t="shared" si="40"/>
        <v>0.74</v>
      </c>
      <c r="EJ24" s="26">
        <v>3</v>
      </c>
      <c r="EK24" s="1">
        <v>7</v>
      </c>
      <c r="EL24" s="1">
        <v>7</v>
      </c>
      <c r="EM24" s="1">
        <v>7</v>
      </c>
      <c r="EN24">
        <f t="shared" si="41"/>
        <v>21</v>
      </c>
      <c r="EO24" s="24">
        <f t="shared" si="42"/>
        <v>0.7</v>
      </c>
      <c r="EP24" s="26">
        <v>3</v>
      </c>
      <c r="EQ24" s="1">
        <v>7</v>
      </c>
      <c r="ER24" s="1">
        <v>7</v>
      </c>
      <c r="ES24" s="1">
        <v>7</v>
      </c>
      <c r="ET24">
        <f t="shared" si="43"/>
        <v>21</v>
      </c>
      <c r="EU24" s="24">
        <f t="shared" si="44"/>
        <v>0.7</v>
      </c>
      <c r="EV24" s="26">
        <v>3</v>
      </c>
      <c r="EW24" s="1">
        <v>7</v>
      </c>
      <c r="EX24" s="1">
        <v>7</v>
      </c>
      <c r="EY24" s="1">
        <f t="shared" si="45"/>
        <v>14</v>
      </c>
      <c r="EZ24" s="25">
        <f t="shared" si="46"/>
        <v>0.7</v>
      </c>
      <c r="FA24" s="1">
        <v>3</v>
      </c>
      <c r="FB24" s="1">
        <v>7</v>
      </c>
      <c r="FC24" s="1">
        <v>7</v>
      </c>
      <c r="FD24" s="1">
        <v>7</v>
      </c>
      <c r="FE24" s="1">
        <f t="shared" si="47"/>
        <v>21</v>
      </c>
      <c r="FF24" s="25">
        <f t="shared" si="48"/>
        <v>0.7</v>
      </c>
      <c r="FG24" s="1">
        <v>3</v>
      </c>
      <c r="FH24" s="1">
        <v>7</v>
      </c>
      <c r="FI24" s="1">
        <v>7</v>
      </c>
      <c r="FJ24" s="24">
        <f t="shared" si="49"/>
        <v>0.7</v>
      </c>
      <c r="FK24" s="27">
        <v>3</v>
      </c>
      <c r="FL24" s="1">
        <v>7</v>
      </c>
      <c r="FM24" s="1">
        <v>7</v>
      </c>
      <c r="FN24">
        <f t="shared" si="50"/>
        <v>14</v>
      </c>
      <c r="FO24" s="24">
        <f t="shared" si="51"/>
        <v>0.7</v>
      </c>
      <c r="FP24" s="26">
        <v>3</v>
      </c>
      <c r="FQ24" s="1">
        <v>7</v>
      </c>
      <c r="FR24" s="1">
        <v>8</v>
      </c>
      <c r="FS24" s="1">
        <v>8</v>
      </c>
      <c r="FT24" s="1">
        <v>7</v>
      </c>
      <c r="FU24" s="1">
        <v>7</v>
      </c>
      <c r="FV24">
        <f t="shared" si="52"/>
        <v>37</v>
      </c>
      <c r="FW24" s="24">
        <f t="shared" si="53"/>
        <v>0.74</v>
      </c>
      <c r="FX24" s="26">
        <v>3</v>
      </c>
      <c r="FY24" s="1">
        <v>8</v>
      </c>
      <c r="FZ24" s="1">
        <v>8</v>
      </c>
      <c r="GA24" s="24">
        <f t="shared" si="54"/>
        <v>0.8</v>
      </c>
      <c r="GB24" s="26">
        <v>4</v>
      </c>
      <c r="GC24" s="1">
        <v>8</v>
      </c>
      <c r="GD24" s="1">
        <v>8</v>
      </c>
      <c r="GE24" s="24">
        <f t="shared" si="55"/>
        <v>0.8</v>
      </c>
      <c r="GF24" s="26">
        <v>4</v>
      </c>
      <c r="GG24" s="1">
        <v>7</v>
      </c>
      <c r="GH24" s="1">
        <v>7</v>
      </c>
      <c r="GI24" s="24">
        <f t="shared" si="56"/>
        <v>0.7</v>
      </c>
      <c r="GJ24" s="26">
        <v>3</v>
      </c>
      <c r="GK24" s="1">
        <v>7</v>
      </c>
      <c r="GL24" s="1">
        <v>7</v>
      </c>
      <c r="GM24">
        <f t="shared" si="57"/>
        <v>14</v>
      </c>
      <c r="GN24" s="24">
        <f t="shared" si="58"/>
        <v>0.7</v>
      </c>
      <c r="GO24">
        <v>3</v>
      </c>
      <c r="GP24" s="1">
        <v>7</v>
      </c>
      <c r="GQ24" s="1">
        <v>7</v>
      </c>
      <c r="GR24">
        <f t="shared" si="59"/>
        <v>14</v>
      </c>
      <c r="GS24" s="24">
        <f t="shared" si="60"/>
        <v>0.7</v>
      </c>
      <c r="GT24">
        <v>3</v>
      </c>
      <c r="GU24" s="1">
        <v>7</v>
      </c>
      <c r="GV24" s="1">
        <v>8</v>
      </c>
      <c r="GW24">
        <f t="shared" si="61"/>
        <v>15</v>
      </c>
      <c r="GX24" s="24">
        <f t="shared" si="62"/>
        <v>0.75</v>
      </c>
      <c r="GY24">
        <v>3</v>
      </c>
      <c r="GZ24" s="1">
        <v>7</v>
      </c>
      <c r="HA24" s="1">
        <v>7</v>
      </c>
      <c r="HB24" s="24">
        <f t="shared" si="63"/>
        <v>0.7</v>
      </c>
      <c r="HC24">
        <v>3</v>
      </c>
    </row>
    <row r="25" spans="1:211" x14ac:dyDescent="0.25">
      <c r="A25" s="1">
        <v>20</v>
      </c>
      <c r="B25" s="1">
        <v>5</v>
      </c>
      <c r="C25" s="1">
        <v>6</v>
      </c>
      <c r="D25" s="1">
        <v>7</v>
      </c>
      <c r="E25" s="1">
        <v>8</v>
      </c>
      <c r="F25" s="1">
        <v>6</v>
      </c>
      <c r="G25" s="1">
        <v>7</v>
      </c>
      <c r="H25">
        <f t="shared" si="0"/>
        <v>39</v>
      </c>
      <c r="I25" s="24">
        <f t="shared" si="64"/>
        <v>0.65</v>
      </c>
      <c r="J25" s="26">
        <v>3</v>
      </c>
      <c r="K25" s="1">
        <v>5</v>
      </c>
      <c r="L25" s="1">
        <v>5</v>
      </c>
      <c r="M25" s="24">
        <f t="shared" si="1"/>
        <v>0.5</v>
      </c>
      <c r="N25" s="26">
        <v>2</v>
      </c>
      <c r="O25" s="1">
        <v>8</v>
      </c>
      <c r="P25" s="1">
        <v>7</v>
      </c>
      <c r="Q25">
        <f t="shared" si="2"/>
        <v>15</v>
      </c>
      <c r="R25" s="24">
        <f t="shared" si="3"/>
        <v>0.75</v>
      </c>
      <c r="S25" s="26">
        <v>3</v>
      </c>
      <c r="T25" s="1">
        <v>6</v>
      </c>
      <c r="U25" s="1">
        <v>6</v>
      </c>
      <c r="V25" s="1">
        <v>6</v>
      </c>
      <c r="W25" s="1">
        <v>6</v>
      </c>
      <c r="X25" s="1">
        <v>6</v>
      </c>
      <c r="Y25">
        <f t="shared" si="4"/>
        <v>30</v>
      </c>
      <c r="Z25" s="24">
        <f t="shared" si="5"/>
        <v>0.6</v>
      </c>
      <c r="AA25" s="26">
        <v>3</v>
      </c>
      <c r="AB25" s="1">
        <v>6</v>
      </c>
      <c r="AC25" s="1">
        <v>5</v>
      </c>
      <c r="AD25" s="1">
        <v>5</v>
      </c>
      <c r="AE25" s="1">
        <v>5</v>
      </c>
      <c r="AF25">
        <f t="shared" si="6"/>
        <v>21</v>
      </c>
      <c r="AG25" s="24">
        <f t="shared" si="7"/>
        <v>0.52500000000000002</v>
      </c>
      <c r="AH25" s="26">
        <v>3</v>
      </c>
      <c r="AI25" s="1">
        <v>6</v>
      </c>
      <c r="AJ25" s="1">
        <v>6</v>
      </c>
      <c r="AK25" s="1">
        <v>7</v>
      </c>
      <c r="AL25" s="1">
        <v>8</v>
      </c>
      <c r="AM25">
        <f t="shared" si="8"/>
        <v>27</v>
      </c>
      <c r="AN25" s="24">
        <f t="shared" si="9"/>
        <v>0.67500000000000004</v>
      </c>
      <c r="AO25" s="26">
        <v>3</v>
      </c>
      <c r="AP25" s="1">
        <v>8</v>
      </c>
      <c r="AQ25" s="1">
        <v>7</v>
      </c>
      <c r="AR25">
        <f t="shared" si="10"/>
        <v>15</v>
      </c>
      <c r="AS25" s="24">
        <f t="shared" si="11"/>
        <v>0.75</v>
      </c>
      <c r="AT25" s="26">
        <v>3</v>
      </c>
      <c r="AU25" s="1">
        <v>6</v>
      </c>
      <c r="AV25" s="1">
        <v>5</v>
      </c>
      <c r="AW25">
        <f t="shared" si="12"/>
        <v>11</v>
      </c>
      <c r="AX25" s="24">
        <f t="shared" si="13"/>
        <v>0.55000000000000004</v>
      </c>
      <c r="AY25" s="26">
        <v>3</v>
      </c>
      <c r="AZ25" s="1">
        <v>6</v>
      </c>
      <c r="BA25" s="1">
        <v>8</v>
      </c>
      <c r="BB25" s="1">
        <v>8</v>
      </c>
      <c r="BC25" s="1">
        <v>8</v>
      </c>
      <c r="BD25" s="1">
        <v>7</v>
      </c>
      <c r="BE25">
        <f t="shared" si="14"/>
        <v>37</v>
      </c>
      <c r="BF25" s="24">
        <f t="shared" si="15"/>
        <v>0.74</v>
      </c>
      <c r="BG25" s="26">
        <v>3</v>
      </c>
      <c r="BH25" s="1">
        <v>7</v>
      </c>
      <c r="BI25" s="1">
        <v>8</v>
      </c>
      <c r="BJ25">
        <f t="shared" si="16"/>
        <v>15</v>
      </c>
      <c r="BK25" s="24">
        <f t="shared" si="17"/>
        <v>0.75</v>
      </c>
      <c r="BL25" s="26">
        <v>3</v>
      </c>
      <c r="BM25" s="1">
        <v>7</v>
      </c>
      <c r="BN25" s="1">
        <v>8</v>
      </c>
      <c r="BO25" s="1">
        <v>8</v>
      </c>
      <c r="BP25" s="1">
        <v>7</v>
      </c>
      <c r="BQ25" s="1">
        <v>7</v>
      </c>
      <c r="BR25">
        <f t="shared" si="18"/>
        <v>37</v>
      </c>
      <c r="BS25" s="24">
        <f t="shared" si="19"/>
        <v>0.74</v>
      </c>
      <c r="BT25" s="26">
        <v>3</v>
      </c>
      <c r="BU25" s="1">
        <v>8</v>
      </c>
      <c r="BV25" s="1">
        <v>8</v>
      </c>
      <c r="BW25" s="24">
        <f t="shared" si="20"/>
        <v>0.8</v>
      </c>
      <c r="BX25" s="26">
        <v>4</v>
      </c>
      <c r="BY25" s="1">
        <v>8</v>
      </c>
      <c r="BZ25" s="1">
        <v>9</v>
      </c>
      <c r="CA25">
        <f t="shared" si="21"/>
        <v>17</v>
      </c>
      <c r="CB25" s="24">
        <f t="shared" si="22"/>
        <v>0.85</v>
      </c>
      <c r="CC25" s="26">
        <v>4</v>
      </c>
      <c r="CD25" s="1">
        <v>8</v>
      </c>
      <c r="CE25" s="1">
        <v>7</v>
      </c>
      <c r="CF25" s="1">
        <v>8</v>
      </c>
      <c r="CG25" s="1">
        <v>6</v>
      </c>
      <c r="CH25">
        <f t="shared" si="23"/>
        <v>29</v>
      </c>
      <c r="CI25" s="24">
        <f t="shared" si="24"/>
        <v>0.72499999999999998</v>
      </c>
      <c r="CJ25" s="26">
        <v>3</v>
      </c>
      <c r="CK25" s="1">
        <v>8</v>
      </c>
      <c r="CL25" s="1">
        <v>7</v>
      </c>
      <c r="CM25">
        <f t="shared" si="25"/>
        <v>15</v>
      </c>
      <c r="CN25" s="24">
        <f t="shared" si="26"/>
        <v>0.75</v>
      </c>
      <c r="CO25" s="26">
        <v>3</v>
      </c>
      <c r="CP25" s="1">
        <v>8</v>
      </c>
      <c r="CQ25" s="1">
        <v>7</v>
      </c>
      <c r="CR25" s="1">
        <v>6</v>
      </c>
      <c r="CS25" s="1">
        <v>8</v>
      </c>
      <c r="CT25">
        <f t="shared" si="27"/>
        <v>29</v>
      </c>
      <c r="CU25" s="24">
        <f t="shared" si="28"/>
        <v>0.72499999999999998</v>
      </c>
      <c r="CV25" s="26">
        <v>3</v>
      </c>
      <c r="CW25" s="1">
        <v>9</v>
      </c>
      <c r="CX25" s="1">
        <v>9</v>
      </c>
      <c r="CY25" s="1">
        <v>9</v>
      </c>
      <c r="CZ25">
        <f t="shared" si="29"/>
        <v>27</v>
      </c>
      <c r="DA25" s="24">
        <f t="shared" si="30"/>
        <v>0.9</v>
      </c>
      <c r="DB25" s="26">
        <v>4</v>
      </c>
      <c r="DC25" s="1">
        <v>8</v>
      </c>
      <c r="DD25" s="1">
        <v>8</v>
      </c>
      <c r="DE25" s="24">
        <f t="shared" si="31"/>
        <v>0.8</v>
      </c>
      <c r="DF25" s="26">
        <v>4</v>
      </c>
      <c r="DG25" s="1">
        <v>8</v>
      </c>
      <c r="DH25" s="1">
        <v>9</v>
      </c>
      <c r="DI25">
        <f t="shared" si="32"/>
        <v>17</v>
      </c>
      <c r="DJ25" s="24">
        <f t="shared" si="33"/>
        <v>0.85</v>
      </c>
      <c r="DK25" s="26">
        <v>4</v>
      </c>
      <c r="DL25" s="1">
        <v>8</v>
      </c>
      <c r="DM25" s="1">
        <v>9</v>
      </c>
      <c r="DN25">
        <f t="shared" si="34"/>
        <v>17</v>
      </c>
      <c r="DO25" s="24">
        <f t="shared" si="35"/>
        <v>0.85</v>
      </c>
      <c r="DP25" s="26">
        <v>4</v>
      </c>
      <c r="DQ25" s="1">
        <v>8</v>
      </c>
      <c r="DR25" s="1">
        <v>8</v>
      </c>
      <c r="DS25" s="1">
        <v>7</v>
      </c>
      <c r="DT25" s="1">
        <v>6</v>
      </c>
      <c r="DU25" s="1">
        <v>8</v>
      </c>
      <c r="DV25">
        <f t="shared" si="36"/>
        <v>37</v>
      </c>
      <c r="DW25" s="24">
        <f t="shared" si="37"/>
        <v>0.74</v>
      </c>
      <c r="DX25" s="26">
        <v>3</v>
      </c>
      <c r="DY25" s="1">
        <v>8</v>
      </c>
      <c r="DZ25" s="1">
        <v>8</v>
      </c>
      <c r="EA25" s="24">
        <f t="shared" si="38"/>
        <v>0.8</v>
      </c>
      <c r="EB25" s="26">
        <v>3</v>
      </c>
      <c r="EC25" s="1">
        <v>8</v>
      </c>
      <c r="ED25" s="1">
        <v>9</v>
      </c>
      <c r="EE25" s="1">
        <v>7</v>
      </c>
      <c r="EF25" s="1">
        <v>8</v>
      </c>
      <c r="EG25" s="1">
        <v>6</v>
      </c>
      <c r="EH25">
        <f t="shared" si="39"/>
        <v>38</v>
      </c>
      <c r="EI25" s="24">
        <f t="shared" si="40"/>
        <v>0.76</v>
      </c>
      <c r="EJ25" s="26">
        <v>4</v>
      </c>
      <c r="EK25" s="1">
        <v>6</v>
      </c>
      <c r="EL25" s="1">
        <v>5</v>
      </c>
      <c r="EM25" s="1">
        <v>9</v>
      </c>
      <c r="EN25">
        <f t="shared" si="41"/>
        <v>20</v>
      </c>
      <c r="EO25" s="24">
        <f t="shared" si="42"/>
        <v>0.66666666666666663</v>
      </c>
      <c r="EP25" s="26">
        <v>3</v>
      </c>
      <c r="EQ25" s="1">
        <v>8</v>
      </c>
      <c r="ER25" s="1">
        <v>8</v>
      </c>
      <c r="ES25" s="1">
        <v>9</v>
      </c>
      <c r="ET25">
        <f t="shared" si="43"/>
        <v>25</v>
      </c>
      <c r="EU25" s="24">
        <f t="shared" si="44"/>
        <v>0.83333333333333337</v>
      </c>
      <c r="EV25" s="26">
        <v>4</v>
      </c>
      <c r="EW25" s="1">
        <v>8</v>
      </c>
      <c r="EX25" s="1">
        <v>8</v>
      </c>
      <c r="EY25" s="1">
        <f t="shared" si="45"/>
        <v>16</v>
      </c>
      <c r="EZ25" s="25">
        <f t="shared" si="46"/>
        <v>0.8</v>
      </c>
      <c r="FA25" s="1">
        <v>4</v>
      </c>
      <c r="FB25" s="1">
        <v>7</v>
      </c>
      <c r="FC25" s="1">
        <v>9</v>
      </c>
      <c r="FD25" s="1">
        <v>8</v>
      </c>
      <c r="FE25" s="1">
        <f t="shared" si="47"/>
        <v>24</v>
      </c>
      <c r="FF25" s="25">
        <f t="shared" si="48"/>
        <v>0.8</v>
      </c>
      <c r="FG25" s="1">
        <v>4</v>
      </c>
      <c r="FH25" s="1">
        <v>8</v>
      </c>
      <c r="FI25" s="1">
        <v>8</v>
      </c>
      <c r="FJ25" s="24">
        <f t="shared" si="49"/>
        <v>0.8</v>
      </c>
      <c r="FK25" s="27">
        <v>4</v>
      </c>
      <c r="FL25" s="1">
        <v>8</v>
      </c>
      <c r="FM25" s="1">
        <v>9</v>
      </c>
      <c r="FN25">
        <f t="shared" si="50"/>
        <v>17</v>
      </c>
      <c r="FO25" s="24">
        <f t="shared" si="51"/>
        <v>0.85</v>
      </c>
      <c r="FP25" s="26">
        <v>4</v>
      </c>
      <c r="FQ25" s="1">
        <v>8</v>
      </c>
      <c r="FR25" s="1">
        <v>6</v>
      </c>
      <c r="FS25" s="1">
        <v>7</v>
      </c>
      <c r="FT25" s="1">
        <v>7</v>
      </c>
      <c r="FU25" s="1">
        <v>6</v>
      </c>
      <c r="FV25">
        <f t="shared" si="52"/>
        <v>34</v>
      </c>
      <c r="FW25" s="24">
        <f t="shared" si="53"/>
        <v>0.68</v>
      </c>
      <c r="FX25" s="26">
        <v>3</v>
      </c>
      <c r="FY25" s="1">
        <v>8</v>
      </c>
      <c r="FZ25" s="1">
        <v>8</v>
      </c>
      <c r="GA25" s="24">
        <f t="shared" si="54"/>
        <v>0.8</v>
      </c>
      <c r="GB25" s="26">
        <v>4</v>
      </c>
      <c r="GC25" s="1">
        <v>7</v>
      </c>
      <c r="GD25" s="1">
        <v>7</v>
      </c>
      <c r="GE25" s="24">
        <f t="shared" si="55"/>
        <v>0.7</v>
      </c>
      <c r="GF25" s="26">
        <v>3</v>
      </c>
      <c r="GG25" s="1">
        <v>6</v>
      </c>
      <c r="GH25" s="1">
        <v>6</v>
      </c>
      <c r="GI25" s="24">
        <f t="shared" si="56"/>
        <v>0.6</v>
      </c>
      <c r="GJ25" s="26">
        <v>3</v>
      </c>
      <c r="GK25" s="1">
        <v>7</v>
      </c>
      <c r="GL25" s="1">
        <v>8</v>
      </c>
      <c r="GM25">
        <f t="shared" si="57"/>
        <v>15</v>
      </c>
      <c r="GN25" s="24">
        <f t="shared" si="58"/>
        <v>0.75</v>
      </c>
      <c r="GO25">
        <v>3</v>
      </c>
      <c r="GP25" s="1">
        <v>6</v>
      </c>
      <c r="GQ25" s="1">
        <v>6</v>
      </c>
      <c r="GR25">
        <f t="shared" si="59"/>
        <v>12</v>
      </c>
      <c r="GS25" s="24">
        <f t="shared" si="60"/>
        <v>0.6</v>
      </c>
      <c r="GT25">
        <v>3</v>
      </c>
      <c r="GU25" s="1">
        <v>8</v>
      </c>
      <c r="GV25" s="1">
        <v>8</v>
      </c>
      <c r="GW25">
        <f t="shared" si="61"/>
        <v>16</v>
      </c>
      <c r="GX25" s="24">
        <f t="shared" si="62"/>
        <v>0.8</v>
      </c>
      <c r="GY25">
        <v>4</v>
      </c>
      <c r="GZ25" s="1">
        <v>9</v>
      </c>
      <c r="HA25" s="1">
        <v>9</v>
      </c>
      <c r="HB25" s="24">
        <f t="shared" si="63"/>
        <v>0.9</v>
      </c>
      <c r="HC25">
        <v>4</v>
      </c>
    </row>
    <row r="26" spans="1:211" x14ac:dyDescent="0.25">
      <c r="A26" s="1">
        <v>21</v>
      </c>
      <c r="B26" s="1">
        <v>8</v>
      </c>
      <c r="C26" s="1">
        <v>7</v>
      </c>
      <c r="D26" s="1">
        <v>7</v>
      </c>
      <c r="E26" s="1">
        <v>7</v>
      </c>
      <c r="F26" s="1">
        <v>8</v>
      </c>
      <c r="G26" s="1">
        <v>8</v>
      </c>
      <c r="H26">
        <f t="shared" si="0"/>
        <v>45</v>
      </c>
      <c r="I26" s="24">
        <f t="shared" si="64"/>
        <v>0.75</v>
      </c>
      <c r="J26" s="26">
        <v>3</v>
      </c>
      <c r="K26" s="1">
        <v>8</v>
      </c>
      <c r="L26" s="1">
        <v>8</v>
      </c>
      <c r="M26" s="24">
        <f t="shared" si="1"/>
        <v>0.8</v>
      </c>
      <c r="N26" s="26">
        <v>4</v>
      </c>
      <c r="O26" s="1">
        <v>8</v>
      </c>
      <c r="P26" s="1">
        <v>8</v>
      </c>
      <c r="Q26">
        <f t="shared" si="2"/>
        <v>16</v>
      </c>
      <c r="R26" s="24">
        <f t="shared" si="3"/>
        <v>0.8</v>
      </c>
      <c r="S26" s="26">
        <v>4</v>
      </c>
      <c r="T26" s="1">
        <v>8</v>
      </c>
      <c r="U26" s="1">
        <v>7</v>
      </c>
      <c r="V26" s="1">
        <v>6</v>
      </c>
      <c r="W26" s="1">
        <v>6</v>
      </c>
      <c r="X26" s="1">
        <v>6</v>
      </c>
      <c r="Y26">
        <f t="shared" si="4"/>
        <v>33</v>
      </c>
      <c r="Z26" s="24">
        <f t="shared" si="5"/>
        <v>0.66</v>
      </c>
      <c r="AA26" s="26">
        <v>3</v>
      </c>
      <c r="AB26" s="1">
        <v>6</v>
      </c>
      <c r="AC26" s="1">
        <v>7</v>
      </c>
      <c r="AD26" s="1">
        <v>6</v>
      </c>
      <c r="AE26" s="1">
        <v>7</v>
      </c>
      <c r="AF26">
        <f t="shared" si="6"/>
        <v>26</v>
      </c>
      <c r="AG26" s="24">
        <f t="shared" si="7"/>
        <v>0.65</v>
      </c>
      <c r="AH26" s="26">
        <v>3</v>
      </c>
      <c r="AI26" s="1">
        <v>7</v>
      </c>
      <c r="AJ26" s="1">
        <v>7</v>
      </c>
      <c r="AK26" s="1">
        <v>6</v>
      </c>
      <c r="AL26" s="1">
        <v>7</v>
      </c>
      <c r="AM26">
        <f t="shared" si="8"/>
        <v>27</v>
      </c>
      <c r="AN26" s="24">
        <f t="shared" si="9"/>
        <v>0.67500000000000004</v>
      </c>
      <c r="AO26" s="26">
        <v>3</v>
      </c>
      <c r="AP26" s="1">
        <v>7</v>
      </c>
      <c r="AQ26" s="1">
        <v>7</v>
      </c>
      <c r="AR26">
        <f t="shared" si="10"/>
        <v>14</v>
      </c>
      <c r="AS26" s="24">
        <f t="shared" si="11"/>
        <v>0.7</v>
      </c>
      <c r="AT26" s="26">
        <v>3</v>
      </c>
      <c r="AU26" s="1">
        <v>6</v>
      </c>
      <c r="AV26" s="1">
        <v>7</v>
      </c>
      <c r="AW26">
        <f t="shared" si="12"/>
        <v>13</v>
      </c>
      <c r="AX26" s="24">
        <f t="shared" si="13"/>
        <v>0.65</v>
      </c>
      <c r="AY26" s="26">
        <v>3</v>
      </c>
      <c r="AZ26" s="1">
        <v>7</v>
      </c>
      <c r="BA26" s="1">
        <v>7</v>
      </c>
      <c r="BB26" s="1">
        <v>7</v>
      </c>
      <c r="BC26" s="1">
        <v>7</v>
      </c>
      <c r="BD26" s="1">
        <v>7</v>
      </c>
      <c r="BE26">
        <f t="shared" si="14"/>
        <v>35</v>
      </c>
      <c r="BF26" s="24">
        <f t="shared" si="15"/>
        <v>0.7</v>
      </c>
      <c r="BG26" s="26">
        <v>3</v>
      </c>
      <c r="BH26" s="1">
        <v>7</v>
      </c>
      <c r="BI26" s="1">
        <v>7</v>
      </c>
      <c r="BJ26">
        <f t="shared" si="16"/>
        <v>14</v>
      </c>
      <c r="BK26" s="24">
        <f t="shared" si="17"/>
        <v>0.7</v>
      </c>
      <c r="BL26" s="26">
        <v>3</v>
      </c>
      <c r="BM26" s="1">
        <v>7</v>
      </c>
      <c r="BN26" s="1">
        <v>7</v>
      </c>
      <c r="BO26" s="1">
        <v>7</v>
      </c>
      <c r="BP26" s="1">
        <v>6</v>
      </c>
      <c r="BQ26" s="1">
        <v>7</v>
      </c>
      <c r="BR26">
        <f t="shared" si="18"/>
        <v>34</v>
      </c>
      <c r="BS26" s="24">
        <f t="shared" si="19"/>
        <v>0.68</v>
      </c>
      <c r="BT26" s="26">
        <v>3</v>
      </c>
      <c r="BU26" s="1">
        <v>7</v>
      </c>
      <c r="BV26" s="1">
        <v>7</v>
      </c>
      <c r="BW26" s="24">
        <f t="shared" si="20"/>
        <v>0.7</v>
      </c>
      <c r="BX26" s="26">
        <v>3</v>
      </c>
      <c r="BY26" s="1">
        <v>6</v>
      </c>
      <c r="BZ26" s="1">
        <v>7</v>
      </c>
      <c r="CA26">
        <f t="shared" si="21"/>
        <v>13</v>
      </c>
      <c r="CB26" s="24">
        <f t="shared" si="22"/>
        <v>0.65</v>
      </c>
      <c r="CC26" s="26">
        <v>3</v>
      </c>
      <c r="CD26" s="1">
        <v>7</v>
      </c>
      <c r="CE26" s="1">
        <v>6</v>
      </c>
      <c r="CF26" s="1">
        <v>7</v>
      </c>
      <c r="CG26" s="1">
        <v>8</v>
      </c>
      <c r="CH26">
        <f t="shared" si="23"/>
        <v>28</v>
      </c>
      <c r="CI26" s="24">
        <f t="shared" si="24"/>
        <v>0.7</v>
      </c>
      <c r="CJ26" s="26">
        <v>3</v>
      </c>
      <c r="CK26" s="1">
        <v>7</v>
      </c>
      <c r="CL26" s="1">
        <v>7</v>
      </c>
      <c r="CM26">
        <f t="shared" si="25"/>
        <v>14</v>
      </c>
      <c r="CN26" s="24">
        <f t="shared" si="26"/>
        <v>0.7</v>
      </c>
      <c r="CO26" s="26">
        <v>3</v>
      </c>
      <c r="CP26" s="1">
        <v>8</v>
      </c>
      <c r="CQ26" s="1">
        <v>7</v>
      </c>
      <c r="CR26" s="1">
        <v>8</v>
      </c>
      <c r="CS26" s="1">
        <v>7</v>
      </c>
      <c r="CT26">
        <f t="shared" si="27"/>
        <v>30</v>
      </c>
      <c r="CU26" s="24">
        <f t="shared" si="28"/>
        <v>0.75</v>
      </c>
      <c r="CV26" s="26">
        <v>3</v>
      </c>
      <c r="CW26" s="1">
        <v>7</v>
      </c>
      <c r="CX26" s="1">
        <v>7</v>
      </c>
      <c r="CY26" s="1">
        <v>8</v>
      </c>
      <c r="CZ26">
        <f t="shared" si="29"/>
        <v>22</v>
      </c>
      <c r="DA26" s="24">
        <f t="shared" si="30"/>
        <v>0.73333333333333328</v>
      </c>
      <c r="DB26" s="26">
        <v>3</v>
      </c>
      <c r="DC26" s="1">
        <v>7</v>
      </c>
      <c r="DD26" s="1">
        <v>7</v>
      </c>
      <c r="DE26" s="24">
        <f t="shared" si="31"/>
        <v>0.7</v>
      </c>
      <c r="DF26" s="26">
        <v>3</v>
      </c>
      <c r="DG26" s="1">
        <v>7</v>
      </c>
      <c r="DH26" s="1">
        <v>7</v>
      </c>
      <c r="DI26">
        <f t="shared" si="32"/>
        <v>14</v>
      </c>
      <c r="DJ26" s="24">
        <f t="shared" si="33"/>
        <v>0.7</v>
      </c>
      <c r="DK26" s="26">
        <v>3</v>
      </c>
      <c r="DL26" s="1">
        <v>8</v>
      </c>
      <c r="DM26" s="1">
        <v>8</v>
      </c>
      <c r="DN26">
        <f t="shared" si="34"/>
        <v>16</v>
      </c>
      <c r="DO26" s="24">
        <f t="shared" si="35"/>
        <v>0.8</v>
      </c>
      <c r="DP26" s="26">
        <v>4</v>
      </c>
      <c r="DQ26" s="1">
        <v>8</v>
      </c>
      <c r="DR26" s="1">
        <v>7</v>
      </c>
      <c r="DS26" s="1">
        <v>8</v>
      </c>
      <c r="DT26" s="1">
        <v>8</v>
      </c>
      <c r="DU26" s="1">
        <v>8</v>
      </c>
      <c r="DV26">
        <f t="shared" si="36"/>
        <v>39</v>
      </c>
      <c r="DW26" s="24">
        <f t="shared" si="37"/>
        <v>0.78</v>
      </c>
      <c r="DX26" s="26">
        <v>4</v>
      </c>
      <c r="DY26" s="1">
        <v>8</v>
      </c>
      <c r="DZ26" s="1">
        <v>8</v>
      </c>
      <c r="EA26" s="24">
        <f t="shared" si="38"/>
        <v>0.8</v>
      </c>
      <c r="EB26" s="26">
        <v>3</v>
      </c>
      <c r="EC26" s="1">
        <v>7</v>
      </c>
      <c r="ED26" s="1">
        <v>7</v>
      </c>
      <c r="EE26" s="1">
        <v>7</v>
      </c>
      <c r="EF26" s="1">
        <v>7</v>
      </c>
      <c r="EG26" s="1">
        <v>7</v>
      </c>
      <c r="EH26">
        <f t="shared" si="39"/>
        <v>35</v>
      </c>
      <c r="EI26" s="24">
        <f t="shared" si="40"/>
        <v>0.7</v>
      </c>
      <c r="EJ26" s="26">
        <v>3</v>
      </c>
      <c r="EK26" s="1">
        <v>7</v>
      </c>
      <c r="EL26" s="1">
        <v>8</v>
      </c>
      <c r="EM26" s="1">
        <v>8</v>
      </c>
      <c r="EN26">
        <f t="shared" si="41"/>
        <v>23</v>
      </c>
      <c r="EO26" s="24">
        <f t="shared" si="42"/>
        <v>0.76666666666666672</v>
      </c>
      <c r="EP26" s="26">
        <v>4</v>
      </c>
      <c r="EQ26" s="1">
        <v>7</v>
      </c>
      <c r="ER26" s="1">
        <v>8</v>
      </c>
      <c r="ES26" s="1">
        <v>8</v>
      </c>
      <c r="ET26">
        <f t="shared" si="43"/>
        <v>23</v>
      </c>
      <c r="EU26" s="24">
        <f t="shared" si="44"/>
        <v>0.76666666666666672</v>
      </c>
      <c r="EV26" s="26">
        <v>4</v>
      </c>
      <c r="EW26" s="1">
        <v>8</v>
      </c>
      <c r="EX26" s="1">
        <v>7</v>
      </c>
      <c r="EY26" s="1">
        <f t="shared" si="45"/>
        <v>15</v>
      </c>
      <c r="EZ26" s="25">
        <f t="shared" si="46"/>
        <v>0.75</v>
      </c>
      <c r="FA26" s="1">
        <v>3</v>
      </c>
      <c r="FB26" s="1">
        <v>7</v>
      </c>
      <c r="FC26" s="1">
        <v>7</v>
      </c>
      <c r="FD26" s="1">
        <v>8</v>
      </c>
      <c r="FE26" s="1">
        <f t="shared" si="47"/>
        <v>22</v>
      </c>
      <c r="FF26" s="25">
        <f t="shared" si="48"/>
        <v>0.73333333333333328</v>
      </c>
      <c r="FG26" s="1">
        <v>3</v>
      </c>
      <c r="FH26" s="1">
        <v>7</v>
      </c>
      <c r="FI26" s="1">
        <v>7</v>
      </c>
      <c r="FJ26" s="24">
        <f t="shared" si="49"/>
        <v>0.7</v>
      </c>
      <c r="FK26" s="27">
        <v>3</v>
      </c>
      <c r="FL26" s="1">
        <v>8</v>
      </c>
      <c r="FM26" s="1">
        <v>8</v>
      </c>
      <c r="FN26">
        <f t="shared" si="50"/>
        <v>16</v>
      </c>
      <c r="FO26" s="24">
        <f t="shared" si="51"/>
        <v>0.8</v>
      </c>
      <c r="FP26" s="26">
        <v>4</v>
      </c>
      <c r="FQ26" s="1">
        <v>8</v>
      </c>
      <c r="FR26" s="1">
        <v>8</v>
      </c>
      <c r="FS26" s="1">
        <v>7</v>
      </c>
      <c r="FT26" s="1">
        <v>8</v>
      </c>
      <c r="FU26" s="1">
        <v>8</v>
      </c>
      <c r="FV26">
        <f t="shared" si="52"/>
        <v>39</v>
      </c>
      <c r="FW26" s="24">
        <f t="shared" si="53"/>
        <v>0.78</v>
      </c>
      <c r="FX26" s="26">
        <v>4</v>
      </c>
      <c r="FY26" s="1">
        <v>8</v>
      </c>
      <c r="FZ26" s="1">
        <v>8</v>
      </c>
      <c r="GA26" s="24">
        <f t="shared" si="54"/>
        <v>0.8</v>
      </c>
      <c r="GB26" s="26">
        <v>4</v>
      </c>
      <c r="GC26" s="1">
        <v>8</v>
      </c>
      <c r="GD26" s="1">
        <v>8</v>
      </c>
      <c r="GE26" s="24">
        <f t="shared" si="55"/>
        <v>0.8</v>
      </c>
      <c r="GF26" s="26">
        <v>4</v>
      </c>
      <c r="GG26" s="1">
        <v>7</v>
      </c>
      <c r="GH26" s="1">
        <v>7</v>
      </c>
      <c r="GI26" s="24">
        <f t="shared" si="56"/>
        <v>0.7</v>
      </c>
      <c r="GJ26" s="26">
        <v>3</v>
      </c>
      <c r="GK26" s="1">
        <v>7</v>
      </c>
      <c r="GL26" s="1">
        <v>7</v>
      </c>
      <c r="GM26">
        <f t="shared" si="57"/>
        <v>14</v>
      </c>
      <c r="GN26" s="24">
        <f t="shared" si="58"/>
        <v>0.7</v>
      </c>
      <c r="GO26">
        <v>3</v>
      </c>
      <c r="GP26" s="1">
        <v>7</v>
      </c>
      <c r="GQ26" s="1">
        <v>7</v>
      </c>
      <c r="GR26">
        <f t="shared" si="59"/>
        <v>14</v>
      </c>
      <c r="GS26" s="24">
        <f t="shared" si="60"/>
        <v>0.7</v>
      </c>
      <c r="GT26">
        <v>3</v>
      </c>
      <c r="GU26" s="1">
        <v>6</v>
      </c>
      <c r="GV26" s="1">
        <v>7</v>
      </c>
      <c r="GW26">
        <f t="shared" si="61"/>
        <v>13</v>
      </c>
      <c r="GX26" s="24">
        <f t="shared" si="62"/>
        <v>0.65</v>
      </c>
      <c r="GY26">
        <v>3</v>
      </c>
      <c r="GZ26" s="1">
        <v>7</v>
      </c>
      <c r="HA26" s="1">
        <v>7</v>
      </c>
      <c r="HB26" s="24">
        <f t="shared" si="63"/>
        <v>0.7</v>
      </c>
      <c r="HC26">
        <v>3</v>
      </c>
    </row>
    <row r="27" spans="1:211" x14ac:dyDescent="0.25">
      <c r="A27" s="1">
        <v>22</v>
      </c>
      <c r="B27" s="1">
        <v>9</v>
      </c>
      <c r="C27" s="1">
        <v>9</v>
      </c>
      <c r="D27" s="1">
        <v>8</v>
      </c>
      <c r="E27" s="1">
        <v>9</v>
      </c>
      <c r="F27" s="1">
        <v>7</v>
      </c>
      <c r="G27" s="1">
        <v>7</v>
      </c>
      <c r="H27">
        <f t="shared" si="0"/>
        <v>49</v>
      </c>
      <c r="I27" s="24">
        <f t="shared" si="64"/>
        <v>0.81666666666666665</v>
      </c>
      <c r="J27" s="26">
        <v>4</v>
      </c>
      <c r="K27" s="1">
        <v>8</v>
      </c>
      <c r="L27" s="1">
        <v>8</v>
      </c>
      <c r="M27" s="24">
        <f t="shared" si="1"/>
        <v>0.8</v>
      </c>
      <c r="N27" s="26">
        <v>4</v>
      </c>
      <c r="O27" s="1">
        <v>7</v>
      </c>
      <c r="P27" s="1">
        <v>8</v>
      </c>
      <c r="Q27">
        <f t="shared" si="2"/>
        <v>15</v>
      </c>
      <c r="R27" s="24">
        <f t="shared" si="3"/>
        <v>0.75</v>
      </c>
      <c r="S27" s="26">
        <v>3</v>
      </c>
      <c r="T27" s="1">
        <v>7</v>
      </c>
      <c r="U27" s="1">
        <v>9</v>
      </c>
      <c r="V27" s="1">
        <v>9</v>
      </c>
      <c r="W27" s="1">
        <v>8</v>
      </c>
      <c r="X27" s="1">
        <v>7</v>
      </c>
      <c r="Y27">
        <f t="shared" si="4"/>
        <v>40</v>
      </c>
      <c r="Z27" s="24">
        <f t="shared" si="5"/>
        <v>0.8</v>
      </c>
      <c r="AA27" s="26">
        <v>4</v>
      </c>
      <c r="AB27" s="1">
        <v>6</v>
      </c>
      <c r="AC27" s="1">
        <v>7</v>
      </c>
      <c r="AD27" s="1">
        <v>7</v>
      </c>
      <c r="AE27" s="1">
        <v>6</v>
      </c>
      <c r="AF27">
        <f t="shared" si="6"/>
        <v>26</v>
      </c>
      <c r="AG27" s="24">
        <f t="shared" si="7"/>
        <v>0.65</v>
      </c>
      <c r="AH27" s="26">
        <v>3</v>
      </c>
      <c r="AI27" s="1">
        <v>7</v>
      </c>
      <c r="AJ27" s="1">
        <v>8</v>
      </c>
      <c r="AK27" s="1">
        <v>8</v>
      </c>
      <c r="AL27" s="1">
        <v>8</v>
      </c>
      <c r="AM27">
        <f t="shared" si="8"/>
        <v>31</v>
      </c>
      <c r="AN27" s="24">
        <f t="shared" si="9"/>
        <v>0.77500000000000002</v>
      </c>
      <c r="AO27" s="26">
        <v>4</v>
      </c>
      <c r="AP27" s="1">
        <v>8</v>
      </c>
      <c r="AQ27" s="1">
        <v>8</v>
      </c>
      <c r="AR27">
        <f t="shared" si="10"/>
        <v>16</v>
      </c>
      <c r="AS27" s="24">
        <f t="shared" si="11"/>
        <v>0.8</v>
      </c>
      <c r="AT27" s="26">
        <v>4</v>
      </c>
      <c r="AU27" s="1">
        <v>8</v>
      </c>
      <c r="AV27" s="1">
        <v>8</v>
      </c>
      <c r="AW27">
        <f t="shared" si="12"/>
        <v>16</v>
      </c>
      <c r="AX27" s="24">
        <f t="shared" si="13"/>
        <v>0.8</v>
      </c>
      <c r="AY27" s="26">
        <v>4</v>
      </c>
      <c r="AZ27" s="1">
        <v>8</v>
      </c>
      <c r="BA27" s="1">
        <v>8</v>
      </c>
      <c r="BB27" s="1">
        <v>7</v>
      </c>
      <c r="BC27" s="1">
        <v>7</v>
      </c>
      <c r="BD27" s="1">
        <v>7</v>
      </c>
      <c r="BE27">
        <f t="shared" si="14"/>
        <v>37</v>
      </c>
      <c r="BF27" s="24">
        <f t="shared" si="15"/>
        <v>0.74</v>
      </c>
      <c r="BG27" s="26">
        <v>3</v>
      </c>
      <c r="BH27" s="1">
        <v>9</v>
      </c>
      <c r="BI27" s="1">
        <v>9</v>
      </c>
      <c r="BJ27">
        <f t="shared" si="16"/>
        <v>18</v>
      </c>
      <c r="BK27" s="24">
        <f t="shared" si="17"/>
        <v>0.9</v>
      </c>
      <c r="BL27" s="26">
        <v>4</v>
      </c>
      <c r="BM27" s="1">
        <v>8</v>
      </c>
      <c r="BN27" s="1">
        <v>7</v>
      </c>
      <c r="BO27" s="1">
        <v>8</v>
      </c>
      <c r="BP27" s="1">
        <v>7</v>
      </c>
      <c r="BQ27" s="1">
        <v>8</v>
      </c>
      <c r="BR27">
        <f t="shared" si="18"/>
        <v>38</v>
      </c>
      <c r="BS27" s="24">
        <f t="shared" si="19"/>
        <v>0.76</v>
      </c>
      <c r="BT27" s="26">
        <v>4</v>
      </c>
      <c r="BU27" s="1">
        <v>8</v>
      </c>
      <c r="BV27" s="1">
        <v>8</v>
      </c>
      <c r="BW27" s="24">
        <f t="shared" si="20"/>
        <v>0.8</v>
      </c>
      <c r="BX27" s="26">
        <v>4</v>
      </c>
      <c r="BY27" s="1">
        <v>7</v>
      </c>
      <c r="BZ27" s="1">
        <v>7</v>
      </c>
      <c r="CA27">
        <f t="shared" si="21"/>
        <v>14</v>
      </c>
      <c r="CB27" s="24">
        <f t="shared" si="22"/>
        <v>0.7</v>
      </c>
      <c r="CC27" s="26">
        <v>3</v>
      </c>
      <c r="CD27" s="1">
        <v>7</v>
      </c>
      <c r="CE27" s="1">
        <v>8</v>
      </c>
      <c r="CF27" s="1">
        <v>9</v>
      </c>
      <c r="CG27" s="1">
        <v>9</v>
      </c>
      <c r="CH27">
        <f t="shared" si="23"/>
        <v>33</v>
      </c>
      <c r="CI27" s="24">
        <f t="shared" si="24"/>
        <v>0.82499999999999996</v>
      </c>
      <c r="CJ27" s="26">
        <v>4</v>
      </c>
      <c r="CK27" s="1">
        <v>8</v>
      </c>
      <c r="CL27" s="1">
        <v>8</v>
      </c>
      <c r="CM27">
        <f t="shared" si="25"/>
        <v>16</v>
      </c>
      <c r="CN27" s="24">
        <f t="shared" si="26"/>
        <v>0.8</v>
      </c>
      <c r="CO27" s="26">
        <v>4</v>
      </c>
      <c r="CP27" s="1">
        <v>8</v>
      </c>
      <c r="CQ27" s="1">
        <v>7</v>
      </c>
      <c r="CR27" s="1">
        <v>8</v>
      </c>
      <c r="CS27" s="1">
        <v>7</v>
      </c>
      <c r="CT27">
        <f t="shared" si="27"/>
        <v>30</v>
      </c>
      <c r="CU27" s="24">
        <f t="shared" si="28"/>
        <v>0.75</v>
      </c>
      <c r="CV27" s="26">
        <v>3</v>
      </c>
      <c r="CW27" s="1">
        <v>8</v>
      </c>
      <c r="CX27" s="1">
        <v>7</v>
      </c>
      <c r="CY27" s="1">
        <v>8</v>
      </c>
      <c r="CZ27">
        <f t="shared" si="29"/>
        <v>23</v>
      </c>
      <c r="DA27" s="24">
        <f t="shared" si="30"/>
        <v>0.76666666666666672</v>
      </c>
      <c r="DB27" s="26">
        <v>4</v>
      </c>
      <c r="DC27" s="1">
        <v>8</v>
      </c>
      <c r="DD27" s="1">
        <v>8</v>
      </c>
      <c r="DE27" s="24">
        <f t="shared" si="31"/>
        <v>0.8</v>
      </c>
      <c r="DF27" s="26">
        <v>4</v>
      </c>
      <c r="DG27" s="1">
        <v>9</v>
      </c>
      <c r="DH27" s="1">
        <v>8</v>
      </c>
      <c r="DI27">
        <f t="shared" si="32"/>
        <v>17</v>
      </c>
      <c r="DJ27" s="24">
        <f t="shared" si="33"/>
        <v>0.85</v>
      </c>
      <c r="DK27" s="26">
        <v>4</v>
      </c>
      <c r="DL27" s="1">
        <v>9</v>
      </c>
      <c r="DM27" s="1">
        <v>8</v>
      </c>
      <c r="DN27">
        <f t="shared" si="34"/>
        <v>17</v>
      </c>
      <c r="DO27" s="24">
        <f t="shared" si="35"/>
        <v>0.85</v>
      </c>
      <c r="DP27" s="26">
        <v>4</v>
      </c>
      <c r="DQ27" s="1">
        <v>9</v>
      </c>
      <c r="DR27" s="1">
        <v>7</v>
      </c>
      <c r="DS27" s="1">
        <v>8</v>
      </c>
      <c r="DT27" s="1">
        <v>7</v>
      </c>
      <c r="DU27" s="1">
        <v>7</v>
      </c>
      <c r="DV27">
        <f t="shared" si="36"/>
        <v>38</v>
      </c>
      <c r="DW27" s="24">
        <f t="shared" si="37"/>
        <v>0.76</v>
      </c>
      <c r="DX27" s="26">
        <v>4</v>
      </c>
      <c r="DY27" s="1">
        <v>8</v>
      </c>
      <c r="DZ27" s="1">
        <v>8</v>
      </c>
      <c r="EA27" s="24">
        <f t="shared" si="38"/>
        <v>0.8</v>
      </c>
      <c r="EB27" s="26">
        <v>3</v>
      </c>
      <c r="EC27" s="1">
        <v>8</v>
      </c>
      <c r="ED27" s="1">
        <v>8</v>
      </c>
      <c r="EE27" s="1">
        <v>8</v>
      </c>
      <c r="EF27" s="1">
        <v>9</v>
      </c>
      <c r="EG27" s="1">
        <v>8</v>
      </c>
      <c r="EH27">
        <f t="shared" si="39"/>
        <v>41</v>
      </c>
      <c r="EI27" s="24">
        <f t="shared" si="40"/>
        <v>0.82</v>
      </c>
      <c r="EJ27" s="26">
        <v>4</v>
      </c>
      <c r="EK27" s="1">
        <v>9</v>
      </c>
      <c r="EL27" s="1">
        <v>8</v>
      </c>
      <c r="EM27" s="1">
        <v>8</v>
      </c>
      <c r="EN27">
        <f t="shared" si="41"/>
        <v>25</v>
      </c>
      <c r="EO27" s="24">
        <f t="shared" si="42"/>
        <v>0.83333333333333337</v>
      </c>
      <c r="EP27" s="26">
        <v>4</v>
      </c>
      <c r="EQ27" s="1">
        <v>8</v>
      </c>
      <c r="ER27" s="1">
        <v>8</v>
      </c>
      <c r="ES27" s="1">
        <v>8</v>
      </c>
      <c r="ET27">
        <f t="shared" si="43"/>
        <v>24</v>
      </c>
      <c r="EU27" s="24">
        <f t="shared" si="44"/>
        <v>0.8</v>
      </c>
      <c r="EV27" s="26">
        <v>4</v>
      </c>
      <c r="EW27" s="1">
        <v>7</v>
      </c>
      <c r="EX27" s="1">
        <v>8</v>
      </c>
      <c r="EY27" s="1">
        <f t="shared" si="45"/>
        <v>15</v>
      </c>
      <c r="EZ27" s="25">
        <f t="shared" si="46"/>
        <v>0.75</v>
      </c>
      <c r="FA27" s="1">
        <v>3</v>
      </c>
      <c r="FB27" s="1">
        <v>8</v>
      </c>
      <c r="FC27" s="1">
        <v>8</v>
      </c>
      <c r="FD27" s="1">
        <v>8</v>
      </c>
      <c r="FE27" s="1">
        <f t="shared" si="47"/>
        <v>24</v>
      </c>
      <c r="FF27" s="25">
        <f t="shared" si="48"/>
        <v>0.8</v>
      </c>
      <c r="FG27" s="1">
        <v>4</v>
      </c>
      <c r="FH27" s="1">
        <v>8</v>
      </c>
      <c r="FI27" s="1">
        <v>8</v>
      </c>
      <c r="FJ27" s="24">
        <f t="shared" si="49"/>
        <v>0.8</v>
      </c>
      <c r="FK27" s="27">
        <v>4</v>
      </c>
      <c r="FL27" s="1">
        <v>7</v>
      </c>
      <c r="FM27" s="1">
        <v>8</v>
      </c>
      <c r="FN27">
        <f t="shared" si="50"/>
        <v>15</v>
      </c>
      <c r="FO27" s="24">
        <f t="shared" si="51"/>
        <v>0.75</v>
      </c>
      <c r="FP27" s="26">
        <v>3</v>
      </c>
      <c r="FQ27" s="1">
        <v>8</v>
      </c>
      <c r="FR27" s="1">
        <v>9</v>
      </c>
      <c r="FS27" s="1">
        <v>9</v>
      </c>
      <c r="FT27" s="1">
        <v>8</v>
      </c>
      <c r="FU27" s="1">
        <v>7</v>
      </c>
      <c r="FV27">
        <f t="shared" si="52"/>
        <v>41</v>
      </c>
      <c r="FW27" s="24">
        <f t="shared" si="53"/>
        <v>0.82</v>
      </c>
      <c r="FX27" s="26">
        <v>4</v>
      </c>
      <c r="FY27" s="1">
        <v>8</v>
      </c>
      <c r="FZ27" s="1">
        <v>8</v>
      </c>
      <c r="GA27" s="24">
        <f t="shared" si="54"/>
        <v>0.8</v>
      </c>
      <c r="GB27" s="26">
        <v>4</v>
      </c>
      <c r="GC27" s="1">
        <v>8</v>
      </c>
      <c r="GD27" s="1">
        <v>8</v>
      </c>
      <c r="GE27" s="24">
        <f t="shared" si="55"/>
        <v>0.8</v>
      </c>
      <c r="GF27" s="26">
        <v>4</v>
      </c>
      <c r="GG27" s="1">
        <v>8</v>
      </c>
      <c r="GH27" s="1">
        <v>8</v>
      </c>
      <c r="GI27" s="24">
        <f t="shared" si="56"/>
        <v>0.8</v>
      </c>
      <c r="GJ27" s="26">
        <v>4</v>
      </c>
      <c r="GK27" s="1">
        <v>9</v>
      </c>
      <c r="GL27" s="1">
        <v>9</v>
      </c>
      <c r="GM27">
        <f t="shared" si="57"/>
        <v>18</v>
      </c>
      <c r="GN27" s="24">
        <f t="shared" si="58"/>
        <v>0.9</v>
      </c>
      <c r="GO27">
        <v>4</v>
      </c>
      <c r="GP27" s="1">
        <v>9</v>
      </c>
      <c r="GQ27" s="1">
        <v>8</v>
      </c>
      <c r="GR27">
        <f t="shared" si="59"/>
        <v>17</v>
      </c>
      <c r="GS27" s="24">
        <f t="shared" si="60"/>
        <v>0.85</v>
      </c>
      <c r="GT27">
        <v>4</v>
      </c>
      <c r="GU27" s="1">
        <v>7</v>
      </c>
      <c r="GV27" s="1">
        <v>7</v>
      </c>
      <c r="GW27">
        <f t="shared" si="61"/>
        <v>14</v>
      </c>
      <c r="GX27" s="24">
        <f t="shared" si="62"/>
        <v>0.7</v>
      </c>
      <c r="GY27">
        <v>3</v>
      </c>
      <c r="GZ27" s="1">
        <v>7</v>
      </c>
      <c r="HA27" s="1">
        <v>7</v>
      </c>
      <c r="HB27" s="24">
        <f t="shared" si="63"/>
        <v>0.7</v>
      </c>
      <c r="HC27">
        <v>3</v>
      </c>
    </row>
    <row r="28" spans="1:211" x14ac:dyDescent="0.25">
      <c r="A28" s="1">
        <v>23</v>
      </c>
      <c r="B28" s="1">
        <v>7</v>
      </c>
      <c r="C28" s="1">
        <v>8</v>
      </c>
      <c r="D28" s="1">
        <v>9</v>
      </c>
      <c r="E28" s="1">
        <v>8</v>
      </c>
      <c r="F28" s="1">
        <v>8</v>
      </c>
      <c r="G28" s="1">
        <v>7</v>
      </c>
      <c r="H28">
        <f t="shared" si="0"/>
        <v>47</v>
      </c>
      <c r="I28" s="24">
        <f t="shared" si="64"/>
        <v>0.78333333333333333</v>
      </c>
      <c r="J28" s="26">
        <v>4</v>
      </c>
      <c r="K28" s="1">
        <v>7</v>
      </c>
      <c r="L28" s="1">
        <v>7</v>
      </c>
      <c r="M28" s="24">
        <f t="shared" si="1"/>
        <v>0.7</v>
      </c>
      <c r="N28" s="26">
        <v>3</v>
      </c>
      <c r="O28" s="1">
        <v>8</v>
      </c>
      <c r="P28" s="1">
        <v>9</v>
      </c>
      <c r="Q28">
        <f t="shared" si="2"/>
        <v>17</v>
      </c>
      <c r="R28" s="24">
        <f t="shared" si="3"/>
        <v>0.85</v>
      </c>
      <c r="S28" s="26">
        <v>4</v>
      </c>
      <c r="T28" s="1">
        <v>7</v>
      </c>
      <c r="U28" s="1">
        <v>7</v>
      </c>
      <c r="V28" s="1">
        <v>7</v>
      </c>
      <c r="W28" s="1">
        <v>6</v>
      </c>
      <c r="X28" s="1">
        <v>6</v>
      </c>
      <c r="Y28">
        <f t="shared" si="4"/>
        <v>33</v>
      </c>
      <c r="Z28" s="24">
        <f t="shared" si="5"/>
        <v>0.66</v>
      </c>
      <c r="AA28" s="26">
        <v>3</v>
      </c>
      <c r="AB28" s="1">
        <v>6</v>
      </c>
      <c r="AC28" s="1">
        <v>5</v>
      </c>
      <c r="AD28" s="1">
        <v>6</v>
      </c>
      <c r="AE28" s="1">
        <v>6</v>
      </c>
      <c r="AF28">
        <f t="shared" si="6"/>
        <v>23</v>
      </c>
      <c r="AG28" s="24">
        <f t="shared" si="7"/>
        <v>0.57499999999999996</v>
      </c>
      <c r="AH28" s="26">
        <v>3</v>
      </c>
      <c r="AI28" s="1">
        <v>6</v>
      </c>
      <c r="AJ28" s="1">
        <v>7</v>
      </c>
      <c r="AK28" s="1">
        <v>6</v>
      </c>
      <c r="AL28" s="1">
        <v>7</v>
      </c>
      <c r="AM28">
        <f t="shared" si="8"/>
        <v>26</v>
      </c>
      <c r="AN28" s="24">
        <f t="shared" si="9"/>
        <v>0.65</v>
      </c>
      <c r="AO28" s="26">
        <v>3</v>
      </c>
      <c r="AP28" s="1">
        <v>7</v>
      </c>
      <c r="AQ28" s="1">
        <v>7</v>
      </c>
      <c r="AR28">
        <f t="shared" si="10"/>
        <v>14</v>
      </c>
      <c r="AS28" s="24">
        <f t="shared" si="11"/>
        <v>0.7</v>
      </c>
      <c r="AT28" s="26">
        <v>3</v>
      </c>
      <c r="AU28" s="1">
        <v>6</v>
      </c>
      <c r="AV28" s="1">
        <v>6</v>
      </c>
      <c r="AW28">
        <f t="shared" si="12"/>
        <v>12</v>
      </c>
      <c r="AX28" s="24">
        <f t="shared" si="13"/>
        <v>0.6</v>
      </c>
      <c r="AY28" s="26">
        <v>3</v>
      </c>
      <c r="AZ28" s="1">
        <v>6</v>
      </c>
      <c r="BA28" s="1">
        <v>7</v>
      </c>
      <c r="BB28" s="1">
        <v>8</v>
      </c>
      <c r="BC28" s="1">
        <v>8</v>
      </c>
      <c r="BD28" s="1">
        <v>8</v>
      </c>
      <c r="BE28">
        <f t="shared" si="14"/>
        <v>37</v>
      </c>
      <c r="BF28" s="24">
        <f t="shared" si="15"/>
        <v>0.74</v>
      </c>
      <c r="BG28" s="26">
        <v>3</v>
      </c>
      <c r="BH28" s="1">
        <v>7</v>
      </c>
      <c r="BI28" s="1">
        <v>8</v>
      </c>
      <c r="BJ28">
        <f t="shared" si="16"/>
        <v>15</v>
      </c>
      <c r="BK28" s="24">
        <f t="shared" si="17"/>
        <v>0.75</v>
      </c>
      <c r="BL28" s="26">
        <v>3</v>
      </c>
      <c r="BM28" s="1">
        <v>7</v>
      </c>
      <c r="BN28" s="1">
        <v>8</v>
      </c>
      <c r="BO28" s="1">
        <v>8</v>
      </c>
      <c r="BP28" s="1">
        <v>8</v>
      </c>
      <c r="BQ28" s="1">
        <v>7</v>
      </c>
      <c r="BR28">
        <f t="shared" si="18"/>
        <v>38</v>
      </c>
      <c r="BS28" s="24">
        <f t="shared" si="19"/>
        <v>0.76</v>
      </c>
      <c r="BT28" s="26">
        <v>4</v>
      </c>
      <c r="BU28" s="1">
        <v>8</v>
      </c>
      <c r="BV28" s="1">
        <v>8</v>
      </c>
      <c r="BW28" s="24">
        <f t="shared" si="20"/>
        <v>0.8</v>
      </c>
      <c r="BX28" s="26">
        <v>4</v>
      </c>
      <c r="BY28" s="1">
        <v>7</v>
      </c>
      <c r="BZ28" s="1">
        <v>8</v>
      </c>
      <c r="CA28">
        <f t="shared" si="21"/>
        <v>15</v>
      </c>
      <c r="CB28" s="24">
        <f t="shared" si="22"/>
        <v>0.75</v>
      </c>
      <c r="CC28" s="26">
        <v>3</v>
      </c>
      <c r="CD28" s="1">
        <v>7</v>
      </c>
      <c r="CE28" s="1">
        <v>8</v>
      </c>
      <c r="CF28" s="1">
        <v>8</v>
      </c>
      <c r="CG28" s="1">
        <v>7</v>
      </c>
      <c r="CH28">
        <f t="shared" si="23"/>
        <v>30</v>
      </c>
      <c r="CI28" s="24">
        <f t="shared" si="24"/>
        <v>0.75</v>
      </c>
      <c r="CJ28" s="26">
        <v>3</v>
      </c>
      <c r="CK28" s="1">
        <v>7</v>
      </c>
      <c r="CL28" s="1">
        <v>7</v>
      </c>
      <c r="CM28">
        <f t="shared" si="25"/>
        <v>14</v>
      </c>
      <c r="CN28" s="24">
        <f t="shared" si="26"/>
        <v>0.7</v>
      </c>
      <c r="CO28" s="26">
        <v>3</v>
      </c>
      <c r="CP28" s="1">
        <v>8</v>
      </c>
      <c r="CQ28" s="1">
        <v>6</v>
      </c>
      <c r="CR28" s="1">
        <v>7</v>
      </c>
      <c r="CS28" s="1">
        <v>7</v>
      </c>
      <c r="CT28">
        <f t="shared" si="27"/>
        <v>28</v>
      </c>
      <c r="CU28" s="24">
        <f t="shared" si="28"/>
        <v>0.7</v>
      </c>
      <c r="CV28" s="26">
        <v>3</v>
      </c>
      <c r="CW28" s="1">
        <v>7</v>
      </c>
      <c r="CX28" s="1">
        <v>7</v>
      </c>
      <c r="CY28" s="1">
        <v>7</v>
      </c>
      <c r="CZ28">
        <f t="shared" si="29"/>
        <v>21</v>
      </c>
      <c r="DA28" s="24">
        <f t="shared" si="30"/>
        <v>0.7</v>
      </c>
      <c r="DB28" s="26">
        <v>3</v>
      </c>
      <c r="DC28" s="1">
        <v>7</v>
      </c>
      <c r="DD28" s="1">
        <v>7</v>
      </c>
      <c r="DE28" s="24">
        <f t="shared" si="31"/>
        <v>0.7</v>
      </c>
      <c r="DF28" s="26">
        <v>3</v>
      </c>
      <c r="DG28" s="1">
        <v>7</v>
      </c>
      <c r="DH28" s="1">
        <v>7</v>
      </c>
      <c r="DI28">
        <f t="shared" si="32"/>
        <v>14</v>
      </c>
      <c r="DJ28" s="24">
        <f t="shared" si="33"/>
        <v>0.7</v>
      </c>
      <c r="DK28" s="26">
        <v>3</v>
      </c>
      <c r="DL28" s="1">
        <v>8</v>
      </c>
      <c r="DM28" s="1">
        <v>7</v>
      </c>
      <c r="DN28">
        <f t="shared" si="34"/>
        <v>15</v>
      </c>
      <c r="DO28" s="24">
        <f t="shared" si="35"/>
        <v>0.75</v>
      </c>
      <c r="DP28" s="26">
        <v>3</v>
      </c>
      <c r="DQ28" s="1">
        <v>7</v>
      </c>
      <c r="DR28" s="1">
        <v>6</v>
      </c>
      <c r="DS28" s="1">
        <v>7</v>
      </c>
      <c r="DT28" s="1">
        <v>7</v>
      </c>
      <c r="DU28" s="1">
        <v>7</v>
      </c>
      <c r="DV28">
        <f t="shared" si="36"/>
        <v>34</v>
      </c>
      <c r="DW28" s="24">
        <f t="shared" si="37"/>
        <v>0.68</v>
      </c>
      <c r="DX28" s="26">
        <v>3</v>
      </c>
      <c r="DY28" s="1">
        <v>7</v>
      </c>
      <c r="DZ28" s="1">
        <v>7</v>
      </c>
      <c r="EA28" s="24">
        <f t="shared" si="38"/>
        <v>0.7</v>
      </c>
      <c r="EB28" s="26">
        <v>3</v>
      </c>
      <c r="EC28" s="1">
        <v>7</v>
      </c>
      <c r="ED28" s="1">
        <v>7</v>
      </c>
      <c r="EE28" s="1">
        <v>8</v>
      </c>
      <c r="EF28" s="1">
        <v>7</v>
      </c>
      <c r="EG28" s="1">
        <v>7</v>
      </c>
      <c r="EH28">
        <f t="shared" si="39"/>
        <v>36</v>
      </c>
      <c r="EI28" s="24">
        <f t="shared" si="40"/>
        <v>0.72</v>
      </c>
      <c r="EJ28" s="26">
        <v>3</v>
      </c>
      <c r="EK28" s="1">
        <v>7</v>
      </c>
      <c r="EL28" s="1">
        <v>6</v>
      </c>
      <c r="EM28" s="1">
        <v>7</v>
      </c>
      <c r="EN28">
        <f t="shared" si="41"/>
        <v>20</v>
      </c>
      <c r="EO28" s="24">
        <f t="shared" si="42"/>
        <v>0.66666666666666663</v>
      </c>
      <c r="EP28" s="26">
        <v>3</v>
      </c>
      <c r="EQ28" s="1">
        <v>7</v>
      </c>
      <c r="ER28" s="1">
        <v>7</v>
      </c>
      <c r="ES28" s="1">
        <v>7</v>
      </c>
      <c r="ET28">
        <f t="shared" si="43"/>
        <v>21</v>
      </c>
      <c r="EU28" s="24">
        <f t="shared" si="44"/>
        <v>0.7</v>
      </c>
      <c r="EV28" s="26">
        <v>3</v>
      </c>
      <c r="EW28" s="1">
        <v>7</v>
      </c>
      <c r="EX28" s="1">
        <v>7</v>
      </c>
      <c r="EY28" s="1">
        <f t="shared" si="45"/>
        <v>14</v>
      </c>
      <c r="EZ28" s="25">
        <f t="shared" si="46"/>
        <v>0.7</v>
      </c>
      <c r="FA28" s="1">
        <v>3</v>
      </c>
      <c r="FB28" s="1">
        <v>7</v>
      </c>
      <c r="FC28" s="1">
        <v>7</v>
      </c>
      <c r="FD28" s="1">
        <v>7</v>
      </c>
      <c r="FE28" s="1">
        <f t="shared" si="47"/>
        <v>21</v>
      </c>
      <c r="FF28" s="25">
        <f t="shared" si="48"/>
        <v>0.7</v>
      </c>
      <c r="FG28" s="1">
        <v>3</v>
      </c>
      <c r="FH28" s="1">
        <v>8</v>
      </c>
      <c r="FI28" s="1">
        <v>8</v>
      </c>
      <c r="FJ28" s="24">
        <f t="shared" si="49"/>
        <v>0.8</v>
      </c>
      <c r="FK28" s="27">
        <v>4</v>
      </c>
      <c r="FL28" s="1">
        <v>8</v>
      </c>
      <c r="FM28" s="1">
        <v>6</v>
      </c>
      <c r="FN28">
        <f t="shared" si="50"/>
        <v>14</v>
      </c>
      <c r="FO28" s="24">
        <f t="shared" si="51"/>
        <v>0.7</v>
      </c>
      <c r="FP28" s="26">
        <v>3</v>
      </c>
      <c r="FQ28" s="1">
        <v>7</v>
      </c>
      <c r="FR28" s="1">
        <v>7</v>
      </c>
      <c r="FS28" s="1">
        <v>6</v>
      </c>
      <c r="FT28" s="1">
        <v>7</v>
      </c>
      <c r="FU28" s="1">
        <v>7</v>
      </c>
      <c r="FV28">
        <f t="shared" si="52"/>
        <v>34</v>
      </c>
      <c r="FW28" s="24">
        <f t="shared" si="53"/>
        <v>0.68</v>
      </c>
      <c r="FX28" s="26">
        <v>3</v>
      </c>
      <c r="FY28" s="1">
        <v>7</v>
      </c>
      <c r="FZ28" s="1">
        <v>7</v>
      </c>
      <c r="GA28" s="24">
        <f t="shared" si="54"/>
        <v>0.7</v>
      </c>
      <c r="GB28" s="26">
        <v>3</v>
      </c>
      <c r="GC28" s="1">
        <v>7</v>
      </c>
      <c r="GD28" s="1">
        <v>7</v>
      </c>
      <c r="GE28" s="24">
        <f t="shared" si="55"/>
        <v>0.7</v>
      </c>
      <c r="GF28" s="26">
        <v>3</v>
      </c>
      <c r="GG28" s="1">
        <v>7</v>
      </c>
      <c r="GH28" s="1">
        <v>7</v>
      </c>
      <c r="GI28" s="24">
        <f t="shared" si="56"/>
        <v>0.7</v>
      </c>
      <c r="GJ28" s="26">
        <v>3</v>
      </c>
      <c r="GK28" s="1">
        <v>8</v>
      </c>
      <c r="GL28" s="1">
        <v>7</v>
      </c>
      <c r="GM28">
        <f t="shared" si="57"/>
        <v>15</v>
      </c>
      <c r="GN28" s="24">
        <f t="shared" si="58"/>
        <v>0.75</v>
      </c>
      <c r="GO28">
        <v>3</v>
      </c>
      <c r="GP28" s="1">
        <v>7</v>
      </c>
      <c r="GQ28" s="1">
        <v>8</v>
      </c>
      <c r="GR28">
        <f t="shared" si="59"/>
        <v>15</v>
      </c>
      <c r="GS28" s="24">
        <f t="shared" si="60"/>
        <v>0.75</v>
      </c>
      <c r="GT28">
        <v>3</v>
      </c>
      <c r="GU28" s="1">
        <v>7</v>
      </c>
      <c r="GV28" s="1">
        <v>8</v>
      </c>
      <c r="GW28">
        <f t="shared" si="61"/>
        <v>15</v>
      </c>
      <c r="GX28" s="24">
        <f t="shared" si="62"/>
        <v>0.75</v>
      </c>
      <c r="GY28">
        <v>3</v>
      </c>
      <c r="GZ28" s="1">
        <v>7</v>
      </c>
      <c r="HA28" s="1">
        <v>7</v>
      </c>
      <c r="HB28" s="24">
        <f t="shared" si="63"/>
        <v>0.7</v>
      </c>
      <c r="HC28">
        <v>3</v>
      </c>
    </row>
    <row r="29" spans="1:211" x14ac:dyDescent="0.25">
      <c r="A29" s="1">
        <v>24</v>
      </c>
      <c r="B29" s="1">
        <v>6</v>
      </c>
      <c r="C29" s="1">
        <v>7</v>
      </c>
      <c r="D29" s="1">
        <v>8</v>
      </c>
      <c r="E29" s="1">
        <v>8</v>
      </c>
      <c r="F29" s="1">
        <v>8</v>
      </c>
      <c r="G29" s="1">
        <v>8</v>
      </c>
      <c r="H29">
        <f t="shared" si="0"/>
        <v>45</v>
      </c>
      <c r="I29" s="24">
        <f t="shared" si="64"/>
        <v>0.75</v>
      </c>
      <c r="J29" s="26">
        <v>3</v>
      </c>
      <c r="K29" s="1">
        <v>7</v>
      </c>
      <c r="L29" s="1">
        <v>7</v>
      </c>
      <c r="M29" s="24">
        <f t="shared" si="1"/>
        <v>0.7</v>
      </c>
      <c r="N29" s="26">
        <v>3</v>
      </c>
      <c r="O29" s="1">
        <v>8</v>
      </c>
      <c r="P29" s="1">
        <v>7</v>
      </c>
      <c r="Q29">
        <f t="shared" si="2"/>
        <v>15</v>
      </c>
      <c r="R29" s="24">
        <f t="shared" si="3"/>
        <v>0.75</v>
      </c>
      <c r="S29" s="26">
        <v>3</v>
      </c>
      <c r="T29" s="1">
        <v>8</v>
      </c>
      <c r="U29" s="1">
        <v>7</v>
      </c>
      <c r="V29" s="1">
        <v>7</v>
      </c>
      <c r="W29" s="1">
        <v>6</v>
      </c>
      <c r="X29" s="1">
        <v>6</v>
      </c>
      <c r="Y29">
        <f t="shared" si="4"/>
        <v>34</v>
      </c>
      <c r="Z29" s="24">
        <f t="shared" si="5"/>
        <v>0.68</v>
      </c>
      <c r="AA29" s="26">
        <v>3</v>
      </c>
      <c r="AB29" s="1">
        <v>6</v>
      </c>
      <c r="AC29" s="1">
        <v>7</v>
      </c>
      <c r="AD29" s="1">
        <v>7</v>
      </c>
      <c r="AE29" s="1">
        <v>7</v>
      </c>
      <c r="AF29">
        <f t="shared" si="6"/>
        <v>27</v>
      </c>
      <c r="AG29" s="24">
        <f t="shared" si="7"/>
        <v>0.67500000000000004</v>
      </c>
      <c r="AH29" s="26">
        <v>3</v>
      </c>
      <c r="AI29" s="1">
        <v>7</v>
      </c>
      <c r="AJ29" s="1">
        <v>7</v>
      </c>
      <c r="AK29" s="1">
        <v>7</v>
      </c>
      <c r="AL29" s="1">
        <v>8</v>
      </c>
      <c r="AM29">
        <f t="shared" si="8"/>
        <v>29</v>
      </c>
      <c r="AN29" s="24">
        <f t="shared" si="9"/>
        <v>0.72499999999999998</v>
      </c>
      <c r="AO29" s="26">
        <v>3</v>
      </c>
      <c r="AP29" s="1">
        <v>8</v>
      </c>
      <c r="AQ29" s="1">
        <v>7</v>
      </c>
      <c r="AR29">
        <f t="shared" si="10"/>
        <v>15</v>
      </c>
      <c r="AS29" s="24">
        <f t="shared" si="11"/>
        <v>0.75</v>
      </c>
      <c r="AT29" s="26">
        <v>3</v>
      </c>
      <c r="AU29" s="1">
        <v>7</v>
      </c>
      <c r="AV29" s="1">
        <v>7</v>
      </c>
      <c r="AW29">
        <f t="shared" si="12"/>
        <v>14</v>
      </c>
      <c r="AX29" s="24">
        <f t="shared" si="13"/>
        <v>0.7</v>
      </c>
      <c r="AY29" s="26">
        <v>3</v>
      </c>
      <c r="AZ29" s="1">
        <v>7</v>
      </c>
      <c r="BA29" s="1">
        <v>7</v>
      </c>
      <c r="BB29" s="1">
        <v>7</v>
      </c>
      <c r="BC29" s="1">
        <v>7</v>
      </c>
      <c r="BD29" s="1">
        <v>7</v>
      </c>
      <c r="BE29">
        <f t="shared" si="14"/>
        <v>35</v>
      </c>
      <c r="BF29" s="24">
        <f t="shared" si="15"/>
        <v>0.7</v>
      </c>
      <c r="BG29" s="26">
        <v>3</v>
      </c>
      <c r="BH29" s="1">
        <v>7</v>
      </c>
      <c r="BI29" s="1">
        <v>7</v>
      </c>
      <c r="BJ29">
        <f t="shared" si="16"/>
        <v>14</v>
      </c>
      <c r="BK29" s="24">
        <f t="shared" si="17"/>
        <v>0.7</v>
      </c>
      <c r="BL29" s="26">
        <v>3</v>
      </c>
      <c r="BM29" s="1">
        <v>7</v>
      </c>
      <c r="BN29" s="1">
        <v>8</v>
      </c>
      <c r="BO29" s="1">
        <v>8</v>
      </c>
      <c r="BP29" s="1">
        <v>8</v>
      </c>
      <c r="BQ29" s="1">
        <v>7</v>
      </c>
      <c r="BR29">
        <f t="shared" si="18"/>
        <v>38</v>
      </c>
      <c r="BS29" s="24">
        <f t="shared" si="19"/>
        <v>0.76</v>
      </c>
      <c r="BT29" s="26">
        <v>4</v>
      </c>
      <c r="BU29" s="1">
        <v>7</v>
      </c>
      <c r="BV29" s="1">
        <v>7</v>
      </c>
      <c r="BW29" s="24">
        <f t="shared" si="20"/>
        <v>0.7</v>
      </c>
      <c r="BX29" s="26">
        <v>3</v>
      </c>
      <c r="BY29" s="1">
        <v>7</v>
      </c>
      <c r="BZ29" s="1">
        <v>7</v>
      </c>
      <c r="CA29">
        <f t="shared" si="21"/>
        <v>14</v>
      </c>
      <c r="CB29" s="24">
        <f t="shared" si="22"/>
        <v>0.7</v>
      </c>
      <c r="CC29" s="26">
        <v>3</v>
      </c>
      <c r="CD29" s="1">
        <v>7</v>
      </c>
      <c r="CE29" s="1">
        <v>7</v>
      </c>
      <c r="CF29" s="1">
        <v>7</v>
      </c>
      <c r="CG29" s="1">
        <v>7</v>
      </c>
      <c r="CH29">
        <f t="shared" si="23"/>
        <v>28</v>
      </c>
      <c r="CI29" s="24">
        <f t="shared" si="24"/>
        <v>0.7</v>
      </c>
      <c r="CJ29" s="26">
        <v>3</v>
      </c>
      <c r="CK29" s="1">
        <v>7</v>
      </c>
      <c r="CL29" s="1">
        <v>8</v>
      </c>
      <c r="CM29">
        <f t="shared" si="25"/>
        <v>15</v>
      </c>
      <c r="CN29" s="24">
        <f t="shared" si="26"/>
        <v>0.75</v>
      </c>
      <c r="CO29" s="26">
        <v>3</v>
      </c>
      <c r="CP29" s="1">
        <v>7</v>
      </c>
      <c r="CQ29" s="1">
        <v>7</v>
      </c>
      <c r="CR29" s="1">
        <v>7</v>
      </c>
      <c r="CS29" s="1">
        <v>7</v>
      </c>
      <c r="CT29">
        <f t="shared" si="27"/>
        <v>28</v>
      </c>
      <c r="CU29" s="24">
        <f t="shared" si="28"/>
        <v>0.7</v>
      </c>
      <c r="CV29" s="26">
        <v>3</v>
      </c>
      <c r="CW29" s="1">
        <v>7</v>
      </c>
      <c r="CX29" s="1">
        <v>7</v>
      </c>
      <c r="CY29" s="1">
        <v>8</v>
      </c>
      <c r="CZ29">
        <f t="shared" si="29"/>
        <v>22</v>
      </c>
      <c r="DA29" s="24">
        <f t="shared" si="30"/>
        <v>0.73333333333333328</v>
      </c>
      <c r="DB29" s="26">
        <v>3</v>
      </c>
      <c r="DC29" s="1">
        <v>8</v>
      </c>
      <c r="DD29" s="1">
        <v>8</v>
      </c>
      <c r="DE29" s="24">
        <f t="shared" si="31"/>
        <v>0.8</v>
      </c>
      <c r="DF29" s="26">
        <v>4</v>
      </c>
      <c r="DG29" s="1">
        <v>7</v>
      </c>
      <c r="DH29" s="1">
        <v>6</v>
      </c>
      <c r="DI29">
        <f t="shared" si="32"/>
        <v>13</v>
      </c>
      <c r="DJ29" s="24">
        <f t="shared" si="33"/>
        <v>0.65</v>
      </c>
      <c r="DK29" s="26">
        <v>3</v>
      </c>
      <c r="DL29" s="1">
        <v>7</v>
      </c>
      <c r="DM29" s="1">
        <v>7</v>
      </c>
      <c r="DN29">
        <f t="shared" si="34"/>
        <v>14</v>
      </c>
      <c r="DO29" s="24">
        <f t="shared" si="35"/>
        <v>0.7</v>
      </c>
      <c r="DP29" s="26">
        <v>3</v>
      </c>
      <c r="DQ29" s="1">
        <v>6</v>
      </c>
      <c r="DR29" s="1">
        <v>5</v>
      </c>
      <c r="DS29" s="1">
        <v>7</v>
      </c>
      <c r="DT29" s="1">
        <v>7</v>
      </c>
      <c r="DU29" s="1">
        <v>8</v>
      </c>
      <c r="DV29">
        <f t="shared" si="36"/>
        <v>33</v>
      </c>
      <c r="DW29" s="24">
        <f t="shared" si="37"/>
        <v>0.66</v>
      </c>
      <c r="DX29" s="26">
        <v>3</v>
      </c>
      <c r="DY29" s="1">
        <v>5</v>
      </c>
      <c r="DZ29" s="1">
        <v>5</v>
      </c>
      <c r="EA29" s="24">
        <f t="shared" si="38"/>
        <v>0.5</v>
      </c>
      <c r="EB29" s="26">
        <v>2</v>
      </c>
      <c r="EC29" s="1">
        <v>7</v>
      </c>
      <c r="ED29" s="1">
        <v>7</v>
      </c>
      <c r="EE29" s="1">
        <v>7</v>
      </c>
      <c r="EF29" s="1">
        <v>7</v>
      </c>
      <c r="EG29" s="1">
        <v>8</v>
      </c>
      <c r="EH29">
        <f t="shared" si="39"/>
        <v>36</v>
      </c>
      <c r="EI29" s="24">
        <f t="shared" si="40"/>
        <v>0.72</v>
      </c>
      <c r="EJ29" s="26">
        <v>3</v>
      </c>
      <c r="EK29" s="1">
        <v>8</v>
      </c>
      <c r="EL29" s="1">
        <v>6</v>
      </c>
      <c r="EM29" s="1">
        <v>7</v>
      </c>
      <c r="EN29">
        <f t="shared" si="41"/>
        <v>21</v>
      </c>
      <c r="EO29" s="24">
        <f t="shared" si="42"/>
        <v>0.7</v>
      </c>
      <c r="EP29" s="26">
        <v>3</v>
      </c>
      <c r="EQ29" s="1">
        <v>7</v>
      </c>
      <c r="ER29" s="1">
        <v>7</v>
      </c>
      <c r="ES29" s="1">
        <v>8</v>
      </c>
      <c r="ET29">
        <f t="shared" si="43"/>
        <v>22</v>
      </c>
      <c r="EU29" s="24">
        <f t="shared" si="44"/>
        <v>0.73333333333333328</v>
      </c>
      <c r="EV29" s="26">
        <v>3</v>
      </c>
      <c r="EW29" s="1">
        <v>7</v>
      </c>
      <c r="EX29" s="1">
        <v>7</v>
      </c>
      <c r="EY29" s="1">
        <f t="shared" si="45"/>
        <v>14</v>
      </c>
      <c r="EZ29" s="25">
        <f t="shared" si="46"/>
        <v>0.7</v>
      </c>
      <c r="FA29" s="1">
        <v>3</v>
      </c>
      <c r="FB29" s="1">
        <v>7</v>
      </c>
      <c r="FC29" s="1">
        <v>7</v>
      </c>
      <c r="FD29" s="1">
        <v>6</v>
      </c>
      <c r="FE29" s="1">
        <f t="shared" si="47"/>
        <v>20</v>
      </c>
      <c r="FF29" s="25">
        <f t="shared" si="48"/>
        <v>0.66666666666666663</v>
      </c>
      <c r="FG29" s="1">
        <v>3</v>
      </c>
      <c r="FH29" s="1">
        <v>6</v>
      </c>
      <c r="FI29" s="1">
        <v>6</v>
      </c>
      <c r="FJ29" s="24">
        <f t="shared" si="49"/>
        <v>0.6</v>
      </c>
      <c r="FK29" s="27">
        <v>3</v>
      </c>
      <c r="FL29" s="1">
        <v>6</v>
      </c>
      <c r="FM29" s="1">
        <v>7</v>
      </c>
      <c r="FN29">
        <f t="shared" si="50"/>
        <v>13</v>
      </c>
      <c r="FO29" s="24">
        <f t="shared" si="51"/>
        <v>0.65</v>
      </c>
      <c r="FP29" s="26">
        <v>3</v>
      </c>
      <c r="FQ29" s="1">
        <v>7</v>
      </c>
      <c r="FR29" s="1">
        <v>6</v>
      </c>
      <c r="FS29" s="1">
        <v>7</v>
      </c>
      <c r="FT29" s="1">
        <v>6</v>
      </c>
      <c r="FU29" s="1">
        <v>7</v>
      </c>
      <c r="FV29">
        <f t="shared" si="52"/>
        <v>33</v>
      </c>
      <c r="FW29" s="24">
        <f t="shared" si="53"/>
        <v>0.66</v>
      </c>
      <c r="FX29" s="26">
        <v>3</v>
      </c>
      <c r="FY29" s="1">
        <v>7</v>
      </c>
      <c r="FZ29" s="1">
        <v>7</v>
      </c>
      <c r="GA29" s="24">
        <f t="shared" si="54"/>
        <v>0.7</v>
      </c>
      <c r="GB29" s="26">
        <v>3</v>
      </c>
      <c r="GC29" s="1">
        <v>7</v>
      </c>
      <c r="GD29" s="1">
        <v>7</v>
      </c>
      <c r="GE29" s="24">
        <f t="shared" si="55"/>
        <v>0.7</v>
      </c>
      <c r="GF29" s="26">
        <v>3</v>
      </c>
      <c r="GG29" s="1">
        <v>7</v>
      </c>
      <c r="GH29" s="1">
        <v>7</v>
      </c>
      <c r="GI29" s="24">
        <f t="shared" si="56"/>
        <v>0.7</v>
      </c>
      <c r="GJ29" s="26">
        <v>3</v>
      </c>
      <c r="GK29" s="1">
        <v>7</v>
      </c>
      <c r="GL29" s="1">
        <v>7</v>
      </c>
      <c r="GM29">
        <f t="shared" si="57"/>
        <v>14</v>
      </c>
      <c r="GN29" s="24">
        <f t="shared" si="58"/>
        <v>0.7</v>
      </c>
      <c r="GO29">
        <v>3</v>
      </c>
      <c r="GP29" s="1">
        <v>6</v>
      </c>
      <c r="GQ29" s="1">
        <v>7</v>
      </c>
      <c r="GR29">
        <f t="shared" si="59"/>
        <v>13</v>
      </c>
      <c r="GS29" s="24">
        <f t="shared" si="60"/>
        <v>0.65</v>
      </c>
      <c r="GT29">
        <v>3</v>
      </c>
      <c r="GU29" s="1">
        <v>7</v>
      </c>
      <c r="GV29" s="1">
        <v>7</v>
      </c>
      <c r="GW29">
        <f t="shared" si="61"/>
        <v>14</v>
      </c>
      <c r="GX29" s="24">
        <f t="shared" si="62"/>
        <v>0.7</v>
      </c>
      <c r="GY29">
        <v>3</v>
      </c>
      <c r="GZ29" s="1">
        <v>8</v>
      </c>
      <c r="HA29" s="1">
        <v>8</v>
      </c>
      <c r="HB29" s="24">
        <f t="shared" si="63"/>
        <v>0.8</v>
      </c>
      <c r="HC29">
        <v>4</v>
      </c>
    </row>
    <row r="30" spans="1:211" x14ac:dyDescent="0.25">
      <c r="A30" s="1">
        <v>25</v>
      </c>
      <c r="B30" s="1">
        <v>7</v>
      </c>
      <c r="C30" s="1">
        <v>6</v>
      </c>
      <c r="D30" s="1">
        <v>6</v>
      </c>
      <c r="E30" s="1">
        <v>6</v>
      </c>
      <c r="F30" s="1">
        <v>7</v>
      </c>
      <c r="G30" s="1">
        <v>5</v>
      </c>
      <c r="H30">
        <f t="shared" si="0"/>
        <v>37</v>
      </c>
      <c r="I30" s="24">
        <f t="shared" si="64"/>
        <v>0.6166666666666667</v>
      </c>
      <c r="J30" s="26">
        <v>3</v>
      </c>
      <c r="K30" s="1">
        <v>7</v>
      </c>
      <c r="L30" s="1">
        <v>7</v>
      </c>
      <c r="M30" s="24">
        <f t="shared" si="1"/>
        <v>0.7</v>
      </c>
      <c r="N30" s="26">
        <v>3</v>
      </c>
      <c r="O30" s="1">
        <v>7</v>
      </c>
      <c r="P30" s="1">
        <v>7</v>
      </c>
      <c r="Q30">
        <f t="shared" si="2"/>
        <v>14</v>
      </c>
      <c r="R30" s="24">
        <f t="shared" si="3"/>
        <v>0.7</v>
      </c>
      <c r="S30" s="26">
        <v>3</v>
      </c>
      <c r="T30" s="1">
        <v>7</v>
      </c>
      <c r="U30" s="1">
        <v>7</v>
      </c>
      <c r="V30" s="1">
        <v>7</v>
      </c>
      <c r="W30" s="1">
        <v>6</v>
      </c>
      <c r="X30" s="1">
        <v>7</v>
      </c>
      <c r="Y30">
        <f t="shared" si="4"/>
        <v>34</v>
      </c>
      <c r="Z30" s="24">
        <f t="shared" si="5"/>
        <v>0.68</v>
      </c>
      <c r="AA30" s="26">
        <v>3</v>
      </c>
      <c r="AB30" s="1">
        <v>7</v>
      </c>
      <c r="AC30" s="1">
        <v>7</v>
      </c>
      <c r="AD30" s="1">
        <v>7</v>
      </c>
      <c r="AE30" s="1">
        <v>7</v>
      </c>
      <c r="AF30">
        <f t="shared" si="6"/>
        <v>28</v>
      </c>
      <c r="AG30" s="24">
        <f t="shared" si="7"/>
        <v>0.7</v>
      </c>
      <c r="AH30" s="26">
        <v>3</v>
      </c>
      <c r="AI30" s="1">
        <v>7</v>
      </c>
      <c r="AJ30" s="1">
        <v>7</v>
      </c>
      <c r="AK30" s="1">
        <v>5</v>
      </c>
      <c r="AL30" s="1">
        <v>6</v>
      </c>
      <c r="AM30">
        <f t="shared" si="8"/>
        <v>25</v>
      </c>
      <c r="AN30" s="24">
        <f t="shared" si="9"/>
        <v>0.625</v>
      </c>
      <c r="AO30" s="26">
        <v>3</v>
      </c>
      <c r="AP30" s="1">
        <v>7</v>
      </c>
      <c r="AQ30" s="1">
        <v>6</v>
      </c>
      <c r="AR30">
        <f t="shared" si="10"/>
        <v>13</v>
      </c>
      <c r="AS30" s="24">
        <f t="shared" si="11"/>
        <v>0.65</v>
      </c>
      <c r="AT30" s="26">
        <v>3</v>
      </c>
      <c r="AU30" s="1">
        <v>7</v>
      </c>
      <c r="AV30" s="1">
        <v>7</v>
      </c>
      <c r="AW30">
        <f t="shared" si="12"/>
        <v>14</v>
      </c>
      <c r="AX30" s="24">
        <f t="shared" si="13"/>
        <v>0.7</v>
      </c>
      <c r="AY30" s="26">
        <v>3</v>
      </c>
      <c r="AZ30" s="1">
        <v>7</v>
      </c>
      <c r="BA30" s="1">
        <v>7</v>
      </c>
      <c r="BB30" s="1">
        <v>7</v>
      </c>
      <c r="BC30" s="1">
        <v>7</v>
      </c>
      <c r="BD30" s="1">
        <v>7</v>
      </c>
      <c r="BE30">
        <f t="shared" si="14"/>
        <v>35</v>
      </c>
      <c r="BF30" s="24">
        <f t="shared" si="15"/>
        <v>0.7</v>
      </c>
      <c r="BG30" s="26">
        <v>3</v>
      </c>
      <c r="BH30" s="1">
        <v>7</v>
      </c>
      <c r="BI30" s="1">
        <v>7</v>
      </c>
      <c r="BJ30">
        <f t="shared" si="16"/>
        <v>14</v>
      </c>
      <c r="BK30" s="24">
        <f t="shared" si="17"/>
        <v>0.7</v>
      </c>
      <c r="BL30" s="26">
        <v>3</v>
      </c>
      <c r="BM30" s="1">
        <v>7</v>
      </c>
      <c r="BN30" s="1">
        <v>7</v>
      </c>
      <c r="BO30" s="1">
        <v>6</v>
      </c>
      <c r="BP30" s="1">
        <v>7</v>
      </c>
      <c r="BQ30" s="1">
        <v>6</v>
      </c>
      <c r="BR30">
        <f t="shared" si="18"/>
        <v>33</v>
      </c>
      <c r="BS30" s="24">
        <f t="shared" si="19"/>
        <v>0.66</v>
      </c>
      <c r="BT30" s="26">
        <v>3</v>
      </c>
      <c r="BU30" s="1">
        <v>7</v>
      </c>
      <c r="BV30" s="1">
        <v>7</v>
      </c>
      <c r="BW30" s="24">
        <f t="shared" si="20"/>
        <v>0.7</v>
      </c>
      <c r="BX30" s="26">
        <v>3</v>
      </c>
      <c r="BY30" s="1">
        <v>6</v>
      </c>
      <c r="BZ30" s="1">
        <v>6</v>
      </c>
      <c r="CA30">
        <f t="shared" si="21"/>
        <v>12</v>
      </c>
      <c r="CB30" s="24">
        <f t="shared" si="22"/>
        <v>0.6</v>
      </c>
      <c r="CC30" s="26">
        <v>3</v>
      </c>
      <c r="CD30" s="1">
        <v>6</v>
      </c>
      <c r="CE30" s="1">
        <v>6</v>
      </c>
      <c r="CF30" s="1">
        <v>6</v>
      </c>
      <c r="CG30" s="1">
        <v>6</v>
      </c>
      <c r="CH30">
        <f t="shared" si="23"/>
        <v>24</v>
      </c>
      <c r="CI30" s="24">
        <f t="shared" si="24"/>
        <v>0.6</v>
      </c>
      <c r="CJ30" s="26">
        <v>3</v>
      </c>
      <c r="CK30" s="1">
        <v>6</v>
      </c>
      <c r="CL30" s="1">
        <v>7</v>
      </c>
      <c r="CM30">
        <f t="shared" si="25"/>
        <v>13</v>
      </c>
      <c r="CN30" s="24">
        <f t="shared" si="26"/>
        <v>0.65</v>
      </c>
      <c r="CO30" s="26">
        <v>3</v>
      </c>
      <c r="CP30" s="1">
        <v>7</v>
      </c>
      <c r="CQ30" s="1">
        <v>5</v>
      </c>
      <c r="CR30" s="1">
        <v>5</v>
      </c>
      <c r="CS30" s="1">
        <v>6</v>
      </c>
      <c r="CT30">
        <f t="shared" si="27"/>
        <v>23</v>
      </c>
      <c r="CU30" s="24">
        <f t="shared" si="28"/>
        <v>0.57499999999999996</v>
      </c>
      <c r="CV30" s="26">
        <v>3</v>
      </c>
      <c r="CW30" s="1">
        <v>7</v>
      </c>
      <c r="CX30" s="1">
        <v>6</v>
      </c>
      <c r="CY30" s="1">
        <v>7</v>
      </c>
      <c r="CZ30">
        <f t="shared" si="29"/>
        <v>20</v>
      </c>
      <c r="DA30" s="24">
        <f t="shared" si="30"/>
        <v>0.66666666666666663</v>
      </c>
      <c r="DB30" s="26">
        <v>3</v>
      </c>
      <c r="DC30" s="1">
        <v>5</v>
      </c>
      <c r="DD30" s="1">
        <v>5</v>
      </c>
      <c r="DE30" s="24">
        <f t="shared" si="31"/>
        <v>0.5</v>
      </c>
      <c r="DF30" s="26">
        <v>3</v>
      </c>
      <c r="DG30" s="1">
        <v>7</v>
      </c>
      <c r="DH30" s="1">
        <v>7</v>
      </c>
      <c r="DI30">
        <f t="shared" si="32"/>
        <v>14</v>
      </c>
      <c r="DJ30" s="24">
        <f t="shared" si="33"/>
        <v>0.7</v>
      </c>
      <c r="DK30" s="26">
        <v>3</v>
      </c>
      <c r="DL30" s="1">
        <v>7</v>
      </c>
      <c r="DM30" s="1">
        <v>7</v>
      </c>
      <c r="DN30">
        <f t="shared" si="34"/>
        <v>14</v>
      </c>
      <c r="DO30" s="24">
        <f t="shared" si="35"/>
        <v>0.7</v>
      </c>
      <c r="DP30" s="26">
        <v>3</v>
      </c>
      <c r="DQ30" s="1">
        <v>7</v>
      </c>
      <c r="DR30" s="1">
        <v>4</v>
      </c>
      <c r="DS30" s="1">
        <v>6</v>
      </c>
      <c r="DT30" s="1">
        <v>6</v>
      </c>
      <c r="DU30" s="1">
        <v>6</v>
      </c>
      <c r="DV30">
        <f t="shared" si="36"/>
        <v>29</v>
      </c>
      <c r="DW30" s="24">
        <f t="shared" si="37"/>
        <v>0.57999999999999996</v>
      </c>
      <c r="DX30" s="26">
        <v>3</v>
      </c>
      <c r="DY30" s="1">
        <v>6</v>
      </c>
      <c r="DZ30" s="1">
        <v>6</v>
      </c>
      <c r="EA30" s="24">
        <f t="shared" si="38"/>
        <v>0.6</v>
      </c>
      <c r="EB30" s="26">
        <v>3</v>
      </c>
      <c r="EC30" s="1">
        <v>7</v>
      </c>
      <c r="ED30" s="1">
        <v>7</v>
      </c>
      <c r="EE30" s="1">
        <v>7</v>
      </c>
      <c r="EF30" s="1">
        <v>7</v>
      </c>
      <c r="EG30" s="1">
        <v>6</v>
      </c>
      <c r="EH30">
        <f t="shared" si="39"/>
        <v>34</v>
      </c>
      <c r="EI30" s="24">
        <f t="shared" si="40"/>
        <v>0.68</v>
      </c>
      <c r="EJ30" s="26">
        <v>3</v>
      </c>
      <c r="EK30" s="1">
        <v>7</v>
      </c>
      <c r="EL30" s="1">
        <v>6</v>
      </c>
      <c r="EM30" s="1">
        <v>7</v>
      </c>
      <c r="EN30">
        <f t="shared" si="41"/>
        <v>20</v>
      </c>
      <c r="EO30" s="24">
        <f t="shared" si="42"/>
        <v>0.66666666666666663</v>
      </c>
      <c r="EP30" s="26">
        <v>3</v>
      </c>
      <c r="EQ30" s="1">
        <v>6</v>
      </c>
      <c r="ER30" s="1">
        <v>6</v>
      </c>
      <c r="ES30" s="1">
        <v>6</v>
      </c>
      <c r="ET30">
        <f t="shared" si="43"/>
        <v>18</v>
      </c>
      <c r="EU30" s="24">
        <f t="shared" si="44"/>
        <v>0.6</v>
      </c>
      <c r="EV30" s="26">
        <v>3</v>
      </c>
      <c r="EW30" s="1">
        <v>7</v>
      </c>
      <c r="EX30" s="1">
        <v>7</v>
      </c>
      <c r="EY30" s="1">
        <f t="shared" si="45"/>
        <v>14</v>
      </c>
      <c r="EZ30" s="25">
        <f t="shared" si="46"/>
        <v>0.7</v>
      </c>
      <c r="FA30" s="1">
        <v>3</v>
      </c>
      <c r="FB30" s="1">
        <v>7</v>
      </c>
      <c r="FC30" s="1">
        <v>7</v>
      </c>
      <c r="FD30" s="1">
        <v>7</v>
      </c>
      <c r="FE30" s="1">
        <f t="shared" si="47"/>
        <v>21</v>
      </c>
      <c r="FF30" s="25">
        <f t="shared" si="48"/>
        <v>0.7</v>
      </c>
      <c r="FG30" s="1">
        <v>3</v>
      </c>
      <c r="FH30" s="1">
        <v>6</v>
      </c>
      <c r="FI30" s="1">
        <v>6</v>
      </c>
      <c r="FJ30" s="24">
        <f t="shared" si="49"/>
        <v>0.6</v>
      </c>
      <c r="FK30" s="27">
        <v>3</v>
      </c>
      <c r="FL30" s="1">
        <v>7</v>
      </c>
      <c r="FM30" s="1">
        <v>6</v>
      </c>
      <c r="FN30">
        <f t="shared" si="50"/>
        <v>13</v>
      </c>
      <c r="FO30" s="24">
        <f t="shared" si="51"/>
        <v>0.65</v>
      </c>
      <c r="FP30" s="26">
        <v>3</v>
      </c>
      <c r="FQ30" s="1">
        <v>7</v>
      </c>
      <c r="FR30" s="1">
        <v>7</v>
      </c>
      <c r="FS30" s="1">
        <v>7</v>
      </c>
      <c r="FT30" s="1">
        <v>7</v>
      </c>
      <c r="FU30" s="1">
        <v>6</v>
      </c>
      <c r="FV30">
        <f t="shared" si="52"/>
        <v>34</v>
      </c>
      <c r="FW30" s="24">
        <f t="shared" si="53"/>
        <v>0.68</v>
      </c>
      <c r="FX30" s="26">
        <v>3</v>
      </c>
      <c r="FY30" s="1">
        <v>7</v>
      </c>
      <c r="FZ30" s="1">
        <v>7</v>
      </c>
      <c r="GA30" s="24">
        <f t="shared" si="54"/>
        <v>0.7</v>
      </c>
      <c r="GB30" s="26">
        <v>3</v>
      </c>
      <c r="GC30" s="1">
        <v>7</v>
      </c>
      <c r="GD30" s="1">
        <v>7</v>
      </c>
      <c r="GE30" s="24">
        <f t="shared" si="55"/>
        <v>0.7</v>
      </c>
      <c r="GF30" s="26">
        <v>3</v>
      </c>
      <c r="GG30" s="1">
        <v>6</v>
      </c>
      <c r="GH30" s="1">
        <v>6</v>
      </c>
      <c r="GI30" s="24">
        <f t="shared" si="56"/>
        <v>0.6</v>
      </c>
      <c r="GJ30" s="26">
        <v>3</v>
      </c>
      <c r="GK30" s="1">
        <v>7</v>
      </c>
      <c r="GL30" s="1">
        <v>6</v>
      </c>
      <c r="GM30">
        <f t="shared" si="57"/>
        <v>13</v>
      </c>
      <c r="GN30" s="24">
        <f t="shared" si="58"/>
        <v>0.65</v>
      </c>
      <c r="GO30">
        <v>3</v>
      </c>
      <c r="GP30" s="1">
        <v>7</v>
      </c>
      <c r="GQ30" s="1">
        <v>6</v>
      </c>
      <c r="GR30">
        <f t="shared" si="59"/>
        <v>13</v>
      </c>
      <c r="GS30" s="24">
        <f t="shared" si="60"/>
        <v>0.65</v>
      </c>
      <c r="GT30">
        <v>3</v>
      </c>
      <c r="GU30" s="1">
        <v>7</v>
      </c>
      <c r="GV30" s="1">
        <v>7</v>
      </c>
      <c r="GW30">
        <f t="shared" si="61"/>
        <v>14</v>
      </c>
      <c r="GX30" s="24">
        <f t="shared" si="62"/>
        <v>0.7</v>
      </c>
      <c r="GY30">
        <v>3</v>
      </c>
      <c r="GZ30" s="1">
        <v>7</v>
      </c>
      <c r="HA30" s="1">
        <v>7</v>
      </c>
      <c r="HB30" s="24">
        <f t="shared" si="63"/>
        <v>0.7</v>
      </c>
      <c r="HC30">
        <v>3</v>
      </c>
    </row>
    <row r="31" spans="1:211" x14ac:dyDescent="0.25">
      <c r="A31" s="1">
        <v>26</v>
      </c>
      <c r="B31" s="1">
        <v>7</v>
      </c>
      <c r="C31" s="1">
        <v>8</v>
      </c>
      <c r="D31" s="1">
        <v>7</v>
      </c>
      <c r="E31" s="1">
        <v>8</v>
      </c>
      <c r="F31" s="1">
        <v>7</v>
      </c>
      <c r="G31" s="1">
        <v>8</v>
      </c>
      <c r="H31">
        <f t="shared" si="0"/>
        <v>45</v>
      </c>
      <c r="I31" s="24">
        <f t="shared" si="64"/>
        <v>0.75</v>
      </c>
      <c r="J31" s="26">
        <v>3</v>
      </c>
      <c r="K31" s="1">
        <v>8</v>
      </c>
      <c r="L31" s="1">
        <v>8</v>
      </c>
      <c r="M31" s="24">
        <f t="shared" si="1"/>
        <v>0.8</v>
      </c>
      <c r="N31" s="26">
        <v>4</v>
      </c>
      <c r="O31" s="1">
        <v>8</v>
      </c>
      <c r="P31" s="1">
        <v>7</v>
      </c>
      <c r="Q31">
        <f t="shared" si="2"/>
        <v>15</v>
      </c>
      <c r="R31" s="24">
        <f t="shared" si="3"/>
        <v>0.75</v>
      </c>
      <c r="S31" s="26">
        <v>3</v>
      </c>
      <c r="T31" s="1">
        <v>8</v>
      </c>
      <c r="U31" s="1">
        <v>7</v>
      </c>
      <c r="V31" s="1">
        <v>7</v>
      </c>
      <c r="W31" s="1">
        <v>7</v>
      </c>
      <c r="X31" s="1">
        <v>7</v>
      </c>
      <c r="Y31">
        <f t="shared" si="4"/>
        <v>36</v>
      </c>
      <c r="Z31" s="24">
        <f t="shared" si="5"/>
        <v>0.72</v>
      </c>
      <c r="AA31" s="26">
        <v>3</v>
      </c>
      <c r="AB31" s="1">
        <v>8</v>
      </c>
      <c r="AC31" s="1">
        <v>8</v>
      </c>
      <c r="AD31" s="1">
        <v>8</v>
      </c>
      <c r="AE31" s="1">
        <v>8</v>
      </c>
      <c r="AF31">
        <f t="shared" si="6"/>
        <v>32</v>
      </c>
      <c r="AG31" s="24">
        <f t="shared" si="7"/>
        <v>0.8</v>
      </c>
      <c r="AH31" s="26">
        <v>4</v>
      </c>
      <c r="AI31" s="1">
        <v>8</v>
      </c>
      <c r="AJ31" s="1">
        <v>8</v>
      </c>
      <c r="AK31" s="1">
        <v>8</v>
      </c>
      <c r="AL31" s="1">
        <v>8</v>
      </c>
      <c r="AM31">
        <f t="shared" si="8"/>
        <v>32</v>
      </c>
      <c r="AN31" s="24">
        <f t="shared" si="9"/>
        <v>0.8</v>
      </c>
      <c r="AO31" s="26">
        <v>4</v>
      </c>
      <c r="AP31" s="1">
        <v>8</v>
      </c>
      <c r="AQ31" s="1">
        <v>8</v>
      </c>
      <c r="AR31">
        <f t="shared" si="10"/>
        <v>16</v>
      </c>
      <c r="AS31" s="24">
        <f t="shared" si="11"/>
        <v>0.8</v>
      </c>
      <c r="AT31" s="26">
        <v>4</v>
      </c>
      <c r="AU31" s="1">
        <v>8</v>
      </c>
      <c r="AV31" s="1">
        <v>8</v>
      </c>
      <c r="AW31">
        <f t="shared" si="12"/>
        <v>16</v>
      </c>
      <c r="AX31" s="24">
        <f t="shared" si="13"/>
        <v>0.8</v>
      </c>
      <c r="AY31" s="26">
        <v>4</v>
      </c>
      <c r="AZ31" s="1">
        <v>8</v>
      </c>
      <c r="BA31" s="1">
        <v>8</v>
      </c>
      <c r="BB31" s="1">
        <v>8</v>
      </c>
      <c r="BC31" s="1">
        <v>8</v>
      </c>
      <c r="BD31" s="1">
        <v>8</v>
      </c>
      <c r="BE31">
        <f t="shared" si="14"/>
        <v>40</v>
      </c>
      <c r="BF31" s="24">
        <f t="shared" si="15"/>
        <v>0.8</v>
      </c>
      <c r="BG31" s="26">
        <v>4</v>
      </c>
      <c r="BH31" s="1">
        <v>8</v>
      </c>
      <c r="BI31" s="1">
        <v>8</v>
      </c>
      <c r="BJ31">
        <f t="shared" si="16"/>
        <v>16</v>
      </c>
      <c r="BK31" s="24">
        <f t="shared" si="17"/>
        <v>0.8</v>
      </c>
      <c r="BL31" s="26">
        <v>3</v>
      </c>
      <c r="BM31" s="1">
        <v>8</v>
      </c>
      <c r="BN31" s="1">
        <v>8</v>
      </c>
      <c r="BO31" s="1">
        <v>8</v>
      </c>
      <c r="BP31" s="1">
        <v>8</v>
      </c>
      <c r="BQ31" s="1">
        <v>8</v>
      </c>
      <c r="BR31">
        <f t="shared" si="18"/>
        <v>40</v>
      </c>
      <c r="BS31" s="24">
        <f t="shared" si="19"/>
        <v>0.8</v>
      </c>
      <c r="BT31" s="26">
        <v>4</v>
      </c>
      <c r="BU31" s="1">
        <v>8</v>
      </c>
      <c r="BV31" s="1">
        <v>8</v>
      </c>
      <c r="BW31" s="24">
        <f t="shared" si="20"/>
        <v>0.8</v>
      </c>
      <c r="BX31" s="26">
        <v>4</v>
      </c>
      <c r="BY31" s="1">
        <v>8</v>
      </c>
      <c r="BZ31" s="1">
        <v>8</v>
      </c>
      <c r="CA31">
        <f t="shared" si="21"/>
        <v>16</v>
      </c>
      <c r="CB31" s="24">
        <f t="shared" si="22"/>
        <v>0.8</v>
      </c>
      <c r="CC31" s="26">
        <v>4</v>
      </c>
      <c r="CD31" s="1">
        <v>8</v>
      </c>
      <c r="CE31" s="1">
        <v>8</v>
      </c>
      <c r="CF31" s="1">
        <v>8</v>
      </c>
      <c r="CG31" s="1">
        <v>8</v>
      </c>
      <c r="CH31">
        <f t="shared" si="23"/>
        <v>32</v>
      </c>
      <c r="CI31" s="24">
        <f t="shared" si="24"/>
        <v>0.8</v>
      </c>
      <c r="CJ31" s="26">
        <v>4</v>
      </c>
      <c r="CK31" s="1">
        <v>8</v>
      </c>
      <c r="CL31" s="1">
        <v>8</v>
      </c>
      <c r="CM31">
        <f t="shared" si="25"/>
        <v>16</v>
      </c>
      <c r="CN31" s="24">
        <f t="shared" si="26"/>
        <v>0.8</v>
      </c>
      <c r="CO31" s="26">
        <v>4</v>
      </c>
      <c r="CP31" s="1">
        <v>8</v>
      </c>
      <c r="CQ31" s="1">
        <v>8</v>
      </c>
      <c r="CR31" s="1">
        <v>8</v>
      </c>
      <c r="CS31" s="1">
        <v>8</v>
      </c>
      <c r="CT31">
        <f t="shared" si="27"/>
        <v>32</v>
      </c>
      <c r="CU31" s="24">
        <f t="shared" si="28"/>
        <v>0.8</v>
      </c>
      <c r="CV31" s="26">
        <v>4</v>
      </c>
      <c r="CW31" s="1">
        <v>8</v>
      </c>
      <c r="CX31" s="1">
        <v>8</v>
      </c>
      <c r="CY31" s="1">
        <v>8</v>
      </c>
      <c r="CZ31">
        <f t="shared" si="29"/>
        <v>24</v>
      </c>
      <c r="DA31" s="24">
        <f t="shared" si="30"/>
        <v>0.8</v>
      </c>
      <c r="DB31" s="26">
        <v>4</v>
      </c>
      <c r="DC31" s="1">
        <v>8</v>
      </c>
      <c r="DD31" s="1">
        <v>8</v>
      </c>
      <c r="DE31" s="24">
        <f t="shared" si="31"/>
        <v>0.8</v>
      </c>
      <c r="DF31" s="26">
        <v>4</v>
      </c>
      <c r="DG31" s="1">
        <v>8</v>
      </c>
      <c r="DH31" s="1">
        <v>8</v>
      </c>
      <c r="DI31">
        <f t="shared" si="32"/>
        <v>16</v>
      </c>
      <c r="DJ31" s="24">
        <f t="shared" si="33"/>
        <v>0.8</v>
      </c>
      <c r="DK31" s="26">
        <v>4</v>
      </c>
      <c r="DL31" s="1">
        <v>8</v>
      </c>
      <c r="DM31" s="1">
        <v>8</v>
      </c>
      <c r="DN31">
        <f t="shared" si="34"/>
        <v>16</v>
      </c>
      <c r="DO31" s="24">
        <f t="shared" si="35"/>
        <v>0.8</v>
      </c>
      <c r="DP31" s="26">
        <v>4</v>
      </c>
      <c r="DQ31" s="1">
        <v>8</v>
      </c>
      <c r="DR31" s="1">
        <v>8</v>
      </c>
      <c r="DS31" s="1">
        <v>8</v>
      </c>
      <c r="DT31" s="1">
        <v>8</v>
      </c>
      <c r="DU31" s="1">
        <v>8</v>
      </c>
      <c r="DV31">
        <f t="shared" si="36"/>
        <v>40</v>
      </c>
      <c r="DW31" s="24">
        <f t="shared" si="37"/>
        <v>0.8</v>
      </c>
      <c r="DX31" s="26">
        <v>4</v>
      </c>
      <c r="DY31" s="1">
        <v>8</v>
      </c>
      <c r="DZ31" s="1">
        <v>8</v>
      </c>
      <c r="EA31" s="24">
        <f t="shared" si="38"/>
        <v>0.8</v>
      </c>
      <c r="EB31" s="26">
        <v>4</v>
      </c>
      <c r="EC31" s="1">
        <v>8</v>
      </c>
      <c r="ED31" s="1">
        <v>8</v>
      </c>
      <c r="EE31" s="1">
        <v>8</v>
      </c>
      <c r="EF31" s="1">
        <v>8</v>
      </c>
      <c r="EG31" s="1">
        <v>8</v>
      </c>
      <c r="EH31">
        <f t="shared" si="39"/>
        <v>40</v>
      </c>
      <c r="EI31" s="24">
        <f t="shared" si="40"/>
        <v>0.8</v>
      </c>
      <c r="EJ31" s="26">
        <v>4</v>
      </c>
      <c r="EK31" s="1">
        <v>8</v>
      </c>
      <c r="EL31" s="1">
        <v>8</v>
      </c>
      <c r="EM31" s="1">
        <v>8</v>
      </c>
      <c r="EN31">
        <f t="shared" si="41"/>
        <v>24</v>
      </c>
      <c r="EO31" s="24">
        <f t="shared" si="42"/>
        <v>0.8</v>
      </c>
      <c r="EP31" s="26">
        <v>4</v>
      </c>
      <c r="EQ31" s="1">
        <v>8</v>
      </c>
      <c r="ER31" s="1">
        <v>8</v>
      </c>
      <c r="ES31" s="1">
        <v>8</v>
      </c>
      <c r="ET31">
        <f t="shared" si="43"/>
        <v>24</v>
      </c>
      <c r="EU31" s="24">
        <f t="shared" si="44"/>
        <v>0.8</v>
      </c>
      <c r="EV31" s="26">
        <v>4</v>
      </c>
      <c r="EW31" s="1">
        <v>8</v>
      </c>
      <c r="EX31" s="1">
        <v>8</v>
      </c>
      <c r="EY31" s="1">
        <f t="shared" si="45"/>
        <v>16</v>
      </c>
      <c r="EZ31" s="25">
        <f t="shared" si="46"/>
        <v>0.8</v>
      </c>
      <c r="FA31" s="1">
        <v>4</v>
      </c>
      <c r="FB31" s="1">
        <v>8</v>
      </c>
      <c r="FC31" s="1">
        <v>8</v>
      </c>
      <c r="FD31" s="1">
        <v>8</v>
      </c>
      <c r="FE31" s="1">
        <f t="shared" si="47"/>
        <v>24</v>
      </c>
      <c r="FF31" s="25">
        <f t="shared" si="48"/>
        <v>0.8</v>
      </c>
      <c r="FG31" s="1">
        <v>4</v>
      </c>
      <c r="FH31" s="1">
        <v>8</v>
      </c>
      <c r="FI31" s="1">
        <v>8</v>
      </c>
      <c r="FJ31" s="24">
        <f t="shared" si="49"/>
        <v>0.8</v>
      </c>
      <c r="FK31" s="27">
        <v>4</v>
      </c>
      <c r="FL31" s="1">
        <v>8</v>
      </c>
      <c r="FM31" s="1">
        <v>8</v>
      </c>
      <c r="FN31">
        <f t="shared" si="50"/>
        <v>16</v>
      </c>
      <c r="FO31" s="24">
        <f t="shared" si="51"/>
        <v>0.8</v>
      </c>
      <c r="FP31" s="26">
        <v>4</v>
      </c>
      <c r="FQ31" s="1">
        <v>8</v>
      </c>
      <c r="FR31" s="1">
        <v>8</v>
      </c>
      <c r="FS31" s="1">
        <v>8</v>
      </c>
      <c r="FT31" s="1">
        <v>8</v>
      </c>
      <c r="FU31" s="1">
        <v>8</v>
      </c>
      <c r="FV31">
        <f t="shared" si="52"/>
        <v>40</v>
      </c>
      <c r="FW31" s="24">
        <f t="shared" si="53"/>
        <v>0.8</v>
      </c>
      <c r="FX31" s="26">
        <v>4</v>
      </c>
      <c r="FY31" s="1">
        <v>8</v>
      </c>
      <c r="FZ31" s="1">
        <v>8</v>
      </c>
      <c r="GA31" s="24">
        <f t="shared" si="54"/>
        <v>0.8</v>
      </c>
      <c r="GB31" s="26">
        <v>4</v>
      </c>
      <c r="GC31" s="1">
        <v>8</v>
      </c>
      <c r="GD31" s="1">
        <v>8</v>
      </c>
      <c r="GE31" s="24">
        <f t="shared" si="55"/>
        <v>0.8</v>
      </c>
      <c r="GF31" s="26">
        <v>4</v>
      </c>
      <c r="GG31" s="1">
        <v>8</v>
      </c>
      <c r="GH31" s="1">
        <v>8</v>
      </c>
      <c r="GI31" s="24">
        <f t="shared" si="56"/>
        <v>0.8</v>
      </c>
      <c r="GJ31" s="26">
        <v>4</v>
      </c>
      <c r="GK31" s="1">
        <v>8</v>
      </c>
      <c r="GL31" s="1">
        <v>8</v>
      </c>
      <c r="GM31">
        <f t="shared" si="57"/>
        <v>16</v>
      </c>
      <c r="GN31" s="24">
        <f t="shared" si="58"/>
        <v>0.8</v>
      </c>
      <c r="GO31">
        <v>4</v>
      </c>
      <c r="GP31" s="1">
        <v>8</v>
      </c>
      <c r="GQ31" s="1">
        <v>8</v>
      </c>
      <c r="GR31">
        <f t="shared" si="59"/>
        <v>16</v>
      </c>
      <c r="GS31" s="24">
        <f t="shared" si="60"/>
        <v>0.8</v>
      </c>
      <c r="GT31">
        <v>4</v>
      </c>
      <c r="GU31" s="1">
        <v>8</v>
      </c>
      <c r="GV31" s="1">
        <v>8</v>
      </c>
      <c r="GW31">
        <f t="shared" si="61"/>
        <v>16</v>
      </c>
      <c r="GX31" s="24">
        <f t="shared" si="62"/>
        <v>0.8</v>
      </c>
      <c r="GY31">
        <v>4</v>
      </c>
      <c r="GZ31" s="1">
        <v>8</v>
      </c>
      <c r="HA31" s="1">
        <v>8</v>
      </c>
      <c r="HB31" s="24">
        <f t="shared" si="63"/>
        <v>0.8</v>
      </c>
      <c r="HC31">
        <v>4</v>
      </c>
    </row>
    <row r="32" spans="1:211" x14ac:dyDescent="0.25">
      <c r="A32" s="1">
        <v>27</v>
      </c>
      <c r="B32" s="1">
        <v>8</v>
      </c>
      <c r="C32" s="1">
        <v>8</v>
      </c>
      <c r="D32" s="1">
        <v>8</v>
      </c>
      <c r="E32" s="1">
        <v>8</v>
      </c>
      <c r="F32" s="1">
        <v>8</v>
      </c>
      <c r="G32" s="1">
        <v>8</v>
      </c>
      <c r="H32">
        <f t="shared" si="0"/>
        <v>48</v>
      </c>
      <c r="I32" s="24">
        <f t="shared" si="64"/>
        <v>0.8</v>
      </c>
      <c r="J32" s="26">
        <v>4</v>
      </c>
      <c r="K32" s="1">
        <v>8</v>
      </c>
      <c r="L32" s="1">
        <v>8</v>
      </c>
      <c r="M32" s="24">
        <f t="shared" si="1"/>
        <v>0.8</v>
      </c>
      <c r="N32" s="26">
        <v>4</v>
      </c>
      <c r="O32" s="1">
        <v>8</v>
      </c>
      <c r="P32" s="1">
        <v>8</v>
      </c>
      <c r="Q32">
        <f t="shared" si="2"/>
        <v>16</v>
      </c>
      <c r="R32" s="24">
        <f t="shared" si="3"/>
        <v>0.8</v>
      </c>
      <c r="S32" s="26">
        <v>4</v>
      </c>
      <c r="T32" s="1">
        <v>8</v>
      </c>
      <c r="U32" s="1">
        <v>8</v>
      </c>
      <c r="V32" s="1">
        <v>8</v>
      </c>
      <c r="W32" s="1">
        <v>8</v>
      </c>
      <c r="X32" s="1">
        <v>8</v>
      </c>
      <c r="Y32">
        <f t="shared" si="4"/>
        <v>40</v>
      </c>
      <c r="Z32" s="24">
        <f t="shared" si="5"/>
        <v>0.8</v>
      </c>
      <c r="AA32" s="26">
        <v>4</v>
      </c>
      <c r="AB32" s="1">
        <v>7</v>
      </c>
      <c r="AC32" s="1">
        <v>8</v>
      </c>
      <c r="AD32" s="1">
        <v>8</v>
      </c>
      <c r="AE32" s="1">
        <v>8</v>
      </c>
      <c r="AF32">
        <f t="shared" si="6"/>
        <v>31</v>
      </c>
      <c r="AG32" s="24">
        <f t="shared" si="7"/>
        <v>0.77500000000000002</v>
      </c>
      <c r="AH32" s="26">
        <v>4</v>
      </c>
      <c r="AI32" s="1">
        <v>8</v>
      </c>
      <c r="AJ32" s="1">
        <v>8</v>
      </c>
      <c r="AK32" s="1">
        <v>8</v>
      </c>
      <c r="AL32" s="1">
        <v>7</v>
      </c>
      <c r="AM32">
        <f t="shared" si="8"/>
        <v>31</v>
      </c>
      <c r="AN32" s="24">
        <f t="shared" si="9"/>
        <v>0.77500000000000002</v>
      </c>
      <c r="AO32" s="26">
        <v>4</v>
      </c>
      <c r="AP32" s="1">
        <v>8</v>
      </c>
      <c r="AQ32" s="1">
        <v>8</v>
      </c>
      <c r="AR32">
        <f t="shared" si="10"/>
        <v>16</v>
      </c>
      <c r="AS32" s="24">
        <f t="shared" si="11"/>
        <v>0.8</v>
      </c>
      <c r="AT32" s="26">
        <v>4</v>
      </c>
      <c r="AU32" s="1">
        <v>8</v>
      </c>
      <c r="AV32" s="1">
        <v>8</v>
      </c>
      <c r="AW32">
        <f t="shared" si="12"/>
        <v>16</v>
      </c>
      <c r="AX32" s="24">
        <f t="shared" si="13"/>
        <v>0.8</v>
      </c>
      <c r="AY32" s="26">
        <v>4</v>
      </c>
      <c r="AZ32" s="1">
        <v>8</v>
      </c>
      <c r="BA32" s="1">
        <v>8</v>
      </c>
      <c r="BB32" s="1">
        <v>8</v>
      </c>
      <c r="BC32" s="1">
        <v>8</v>
      </c>
      <c r="BD32" s="1">
        <v>8</v>
      </c>
      <c r="BE32">
        <f t="shared" si="14"/>
        <v>40</v>
      </c>
      <c r="BF32" s="24">
        <f t="shared" si="15"/>
        <v>0.8</v>
      </c>
      <c r="BG32" s="26">
        <v>4</v>
      </c>
      <c r="BH32" s="1">
        <v>8</v>
      </c>
      <c r="BI32" s="1">
        <v>8</v>
      </c>
      <c r="BJ32">
        <f t="shared" si="16"/>
        <v>16</v>
      </c>
      <c r="BK32" s="24">
        <f t="shared" si="17"/>
        <v>0.8</v>
      </c>
      <c r="BL32" s="26">
        <v>3</v>
      </c>
      <c r="BM32" s="1">
        <v>8</v>
      </c>
      <c r="BN32" s="1">
        <v>8</v>
      </c>
      <c r="BO32" s="1">
        <v>8</v>
      </c>
      <c r="BP32" s="1">
        <v>8</v>
      </c>
      <c r="BQ32" s="1">
        <v>8</v>
      </c>
      <c r="BR32">
        <f t="shared" si="18"/>
        <v>40</v>
      </c>
      <c r="BS32" s="24">
        <f t="shared" si="19"/>
        <v>0.8</v>
      </c>
      <c r="BT32" s="26">
        <v>4</v>
      </c>
      <c r="BU32" s="1">
        <v>8</v>
      </c>
      <c r="BV32" s="1">
        <v>8</v>
      </c>
      <c r="BW32" s="24">
        <f t="shared" si="20"/>
        <v>0.8</v>
      </c>
      <c r="BX32" s="26">
        <v>4</v>
      </c>
      <c r="BY32" s="1">
        <v>8</v>
      </c>
      <c r="BZ32" s="1">
        <v>6</v>
      </c>
      <c r="CA32">
        <f t="shared" si="21"/>
        <v>14</v>
      </c>
      <c r="CB32" s="24">
        <f t="shared" si="22"/>
        <v>0.7</v>
      </c>
      <c r="CC32" s="26">
        <v>3</v>
      </c>
      <c r="CD32" s="1">
        <v>8</v>
      </c>
      <c r="CE32" s="1">
        <v>8</v>
      </c>
      <c r="CF32" s="1">
        <v>8</v>
      </c>
      <c r="CG32" s="1">
        <v>8</v>
      </c>
      <c r="CH32">
        <f t="shared" si="23"/>
        <v>32</v>
      </c>
      <c r="CI32" s="24">
        <f t="shared" si="24"/>
        <v>0.8</v>
      </c>
      <c r="CJ32" s="26">
        <v>4</v>
      </c>
      <c r="CK32" s="1">
        <v>8</v>
      </c>
      <c r="CL32" s="1">
        <v>8</v>
      </c>
      <c r="CM32">
        <f t="shared" si="25"/>
        <v>16</v>
      </c>
      <c r="CN32" s="24">
        <f t="shared" si="26"/>
        <v>0.8</v>
      </c>
      <c r="CO32" s="26">
        <v>4</v>
      </c>
      <c r="CP32" s="1">
        <v>8</v>
      </c>
      <c r="CQ32" s="1">
        <v>7</v>
      </c>
      <c r="CR32" s="1">
        <v>8</v>
      </c>
      <c r="CS32" s="1">
        <v>8</v>
      </c>
      <c r="CT32">
        <f t="shared" si="27"/>
        <v>31</v>
      </c>
      <c r="CU32" s="24">
        <f t="shared" si="28"/>
        <v>0.77500000000000002</v>
      </c>
      <c r="CV32" s="26">
        <v>4</v>
      </c>
      <c r="CW32" s="1">
        <v>8</v>
      </c>
      <c r="CX32" s="1">
        <v>8</v>
      </c>
      <c r="CY32" s="1">
        <v>8</v>
      </c>
      <c r="CZ32">
        <f t="shared" si="29"/>
        <v>24</v>
      </c>
      <c r="DA32" s="24">
        <f t="shared" si="30"/>
        <v>0.8</v>
      </c>
      <c r="DB32" s="26">
        <v>4</v>
      </c>
      <c r="DC32" s="1">
        <v>7</v>
      </c>
      <c r="DD32" s="1">
        <v>7</v>
      </c>
      <c r="DE32" s="24">
        <f t="shared" si="31"/>
        <v>0.7</v>
      </c>
      <c r="DF32" s="26">
        <v>3</v>
      </c>
      <c r="DG32" s="1">
        <v>8</v>
      </c>
      <c r="DH32" s="1">
        <v>8</v>
      </c>
      <c r="DI32">
        <f t="shared" si="32"/>
        <v>16</v>
      </c>
      <c r="DJ32" s="24">
        <f t="shared" si="33"/>
        <v>0.8</v>
      </c>
      <c r="DK32" s="26">
        <v>4</v>
      </c>
      <c r="DL32" s="1">
        <v>8</v>
      </c>
      <c r="DM32" s="1">
        <v>8</v>
      </c>
      <c r="DN32">
        <f t="shared" si="34"/>
        <v>16</v>
      </c>
      <c r="DO32" s="24">
        <f t="shared" si="35"/>
        <v>0.8</v>
      </c>
      <c r="DP32" s="26">
        <v>4</v>
      </c>
      <c r="DQ32" s="1">
        <v>8</v>
      </c>
      <c r="DR32" s="1">
        <v>8</v>
      </c>
      <c r="DS32" s="1">
        <v>8</v>
      </c>
      <c r="DT32" s="1">
        <v>8</v>
      </c>
      <c r="DU32" s="1">
        <v>8</v>
      </c>
      <c r="DV32">
        <f t="shared" si="36"/>
        <v>40</v>
      </c>
      <c r="DW32" s="24">
        <f t="shared" si="37"/>
        <v>0.8</v>
      </c>
      <c r="DX32" s="26">
        <v>4</v>
      </c>
      <c r="DY32" s="1">
        <v>8</v>
      </c>
      <c r="DZ32" s="1">
        <v>8</v>
      </c>
      <c r="EA32" s="24">
        <f t="shared" si="38"/>
        <v>0.8</v>
      </c>
      <c r="EB32" s="26">
        <v>4</v>
      </c>
      <c r="EC32" s="1">
        <v>8</v>
      </c>
      <c r="ED32" s="1">
        <v>8</v>
      </c>
      <c r="EE32" s="1">
        <v>8</v>
      </c>
      <c r="EF32" s="1">
        <v>8</v>
      </c>
      <c r="EG32" s="1">
        <v>8</v>
      </c>
      <c r="EH32">
        <f t="shared" si="39"/>
        <v>40</v>
      </c>
      <c r="EI32" s="24">
        <f t="shared" si="40"/>
        <v>0.8</v>
      </c>
      <c r="EJ32" s="26">
        <v>4</v>
      </c>
      <c r="EK32" s="1">
        <v>8</v>
      </c>
      <c r="EL32" s="1">
        <v>8</v>
      </c>
      <c r="EM32" s="1">
        <v>8</v>
      </c>
      <c r="EN32">
        <f t="shared" si="41"/>
        <v>24</v>
      </c>
      <c r="EO32" s="24">
        <f t="shared" si="42"/>
        <v>0.8</v>
      </c>
      <c r="EP32" s="26">
        <v>4</v>
      </c>
      <c r="EQ32" s="1">
        <v>8</v>
      </c>
      <c r="ER32" s="1">
        <v>8</v>
      </c>
      <c r="ES32" s="1">
        <v>8</v>
      </c>
      <c r="ET32">
        <f t="shared" si="43"/>
        <v>24</v>
      </c>
      <c r="EU32" s="24">
        <f t="shared" si="44"/>
        <v>0.8</v>
      </c>
      <c r="EV32" s="26">
        <v>4</v>
      </c>
      <c r="EW32" s="1">
        <v>8</v>
      </c>
      <c r="EX32" s="1">
        <v>8</v>
      </c>
      <c r="EY32" s="1">
        <f t="shared" si="45"/>
        <v>16</v>
      </c>
      <c r="EZ32" s="25">
        <f t="shared" si="46"/>
        <v>0.8</v>
      </c>
      <c r="FA32" s="1">
        <v>4</v>
      </c>
      <c r="FB32" s="1">
        <v>8</v>
      </c>
      <c r="FC32" s="1">
        <v>8</v>
      </c>
      <c r="FD32" s="1">
        <v>8</v>
      </c>
      <c r="FE32" s="1">
        <f t="shared" si="47"/>
        <v>24</v>
      </c>
      <c r="FF32" s="25">
        <f t="shared" si="48"/>
        <v>0.8</v>
      </c>
      <c r="FG32" s="1">
        <v>4</v>
      </c>
      <c r="FH32" s="1">
        <v>8</v>
      </c>
      <c r="FI32" s="1">
        <v>8</v>
      </c>
      <c r="FJ32" s="24">
        <f t="shared" si="49"/>
        <v>0.8</v>
      </c>
      <c r="FK32" s="27">
        <v>4</v>
      </c>
      <c r="FL32" s="1">
        <v>8</v>
      </c>
      <c r="FM32" s="1">
        <v>8</v>
      </c>
      <c r="FN32">
        <f t="shared" si="50"/>
        <v>16</v>
      </c>
      <c r="FO32" s="24">
        <f t="shared" si="51"/>
        <v>0.8</v>
      </c>
      <c r="FP32" s="26">
        <v>4</v>
      </c>
      <c r="FQ32" s="1">
        <v>8</v>
      </c>
      <c r="FR32" s="1">
        <v>8</v>
      </c>
      <c r="FS32" s="1">
        <v>7</v>
      </c>
      <c r="FT32" s="1">
        <v>8</v>
      </c>
      <c r="FU32" s="1">
        <v>8</v>
      </c>
      <c r="FV32">
        <f t="shared" si="52"/>
        <v>39</v>
      </c>
      <c r="FW32" s="24">
        <f t="shared" si="53"/>
        <v>0.78</v>
      </c>
      <c r="FX32" s="26">
        <v>4</v>
      </c>
      <c r="FY32" s="1">
        <v>8</v>
      </c>
      <c r="FZ32" s="1">
        <v>8</v>
      </c>
      <c r="GA32" s="24">
        <f t="shared" si="54"/>
        <v>0.8</v>
      </c>
      <c r="GB32" s="26">
        <v>4</v>
      </c>
      <c r="GC32" s="1">
        <v>8</v>
      </c>
      <c r="GD32" s="1">
        <v>8</v>
      </c>
      <c r="GE32" s="24">
        <f t="shared" si="55"/>
        <v>0.8</v>
      </c>
      <c r="GF32" s="26">
        <v>4</v>
      </c>
      <c r="GG32" s="1">
        <v>8</v>
      </c>
      <c r="GH32" s="1">
        <v>8</v>
      </c>
      <c r="GI32" s="24">
        <f t="shared" si="56"/>
        <v>0.8</v>
      </c>
      <c r="GJ32" s="26">
        <v>4</v>
      </c>
      <c r="GK32" s="1">
        <v>8</v>
      </c>
      <c r="GL32" s="1">
        <v>8</v>
      </c>
      <c r="GM32">
        <f t="shared" si="57"/>
        <v>16</v>
      </c>
      <c r="GN32" s="24">
        <f t="shared" si="58"/>
        <v>0.8</v>
      </c>
      <c r="GO32">
        <v>4</v>
      </c>
      <c r="GP32" s="1">
        <v>7</v>
      </c>
      <c r="GQ32" s="1">
        <v>8</v>
      </c>
      <c r="GR32">
        <f t="shared" si="59"/>
        <v>15</v>
      </c>
      <c r="GS32" s="24">
        <f t="shared" si="60"/>
        <v>0.75</v>
      </c>
      <c r="GT32">
        <v>3</v>
      </c>
      <c r="GU32" s="1">
        <v>8</v>
      </c>
      <c r="GV32" s="1">
        <v>8</v>
      </c>
      <c r="GW32">
        <f t="shared" si="61"/>
        <v>16</v>
      </c>
      <c r="GX32" s="24">
        <f t="shared" si="62"/>
        <v>0.8</v>
      </c>
      <c r="GY32">
        <v>4</v>
      </c>
      <c r="GZ32" s="1">
        <v>7</v>
      </c>
      <c r="HA32" s="1">
        <v>7</v>
      </c>
      <c r="HB32" s="24">
        <f t="shared" si="63"/>
        <v>0.7</v>
      </c>
      <c r="HC32">
        <v>3</v>
      </c>
    </row>
    <row r="33" spans="1:211" x14ac:dyDescent="0.25">
      <c r="A33" s="1">
        <v>28</v>
      </c>
      <c r="B33" s="1">
        <v>9</v>
      </c>
      <c r="C33" s="1">
        <v>8</v>
      </c>
      <c r="D33" s="1">
        <v>10</v>
      </c>
      <c r="E33" s="1">
        <v>9</v>
      </c>
      <c r="F33" s="1">
        <v>9</v>
      </c>
      <c r="G33" s="1">
        <v>9</v>
      </c>
      <c r="H33">
        <f t="shared" si="0"/>
        <v>54</v>
      </c>
      <c r="I33" s="24">
        <f t="shared" si="64"/>
        <v>0.9</v>
      </c>
      <c r="J33" s="26">
        <v>4</v>
      </c>
      <c r="K33" s="1">
        <v>9</v>
      </c>
      <c r="L33" s="1">
        <v>9</v>
      </c>
      <c r="M33" s="24">
        <f t="shared" si="1"/>
        <v>0.9</v>
      </c>
      <c r="N33" s="26">
        <v>4</v>
      </c>
      <c r="O33" s="1">
        <v>8</v>
      </c>
      <c r="P33" s="1">
        <v>8</v>
      </c>
      <c r="Q33">
        <f t="shared" si="2"/>
        <v>16</v>
      </c>
      <c r="R33" s="24">
        <f t="shared" si="3"/>
        <v>0.8</v>
      </c>
      <c r="S33" s="26">
        <v>4</v>
      </c>
      <c r="T33" s="1">
        <v>8</v>
      </c>
      <c r="U33" s="1">
        <v>8</v>
      </c>
      <c r="V33" s="1">
        <v>9</v>
      </c>
      <c r="W33" s="1">
        <v>8</v>
      </c>
      <c r="X33" s="1">
        <v>8</v>
      </c>
      <c r="Y33">
        <f t="shared" si="4"/>
        <v>41</v>
      </c>
      <c r="Z33" s="24">
        <f t="shared" si="5"/>
        <v>0.82</v>
      </c>
      <c r="AA33" s="26">
        <v>4</v>
      </c>
      <c r="AB33" s="1">
        <v>8</v>
      </c>
      <c r="AC33" s="1">
        <v>8</v>
      </c>
      <c r="AD33" s="1">
        <v>8</v>
      </c>
      <c r="AE33" s="1">
        <v>9</v>
      </c>
      <c r="AF33">
        <f t="shared" si="6"/>
        <v>33</v>
      </c>
      <c r="AG33" s="24">
        <f t="shared" si="7"/>
        <v>0.82499999999999996</v>
      </c>
      <c r="AH33" s="26">
        <v>4</v>
      </c>
      <c r="AI33" s="1">
        <v>9</v>
      </c>
      <c r="AJ33" s="1">
        <v>9</v>
      </c>
      <c r="AK33" s="1">
        <v>8</v>
      </c>
      <c r="AL33" s="1">
        <v>9</v>
      </c>
      <c r="AM33">
        <f t="shared" si="8"/>
        <v>35</v>
      </c>
      <c r="AN33" s="24">
        <f t="shared" si="9"/>
        <v>0.875</v>
      </c>
      <c r="AO33" s="26">
        <v>4</v>
      </c>
      <c r="AP33" s="1">
        <v>9</v>
      </c>
      <c r="AQ33" s="1">
        <v>9</v>
      </c>
      <c r="AR33">
        <f t="shared" si="10"/>
        <v>18</v>
      </c>
      <c r="AS33" s="24">
        <f t="shared" si="11"/>
        <v>0.9</v>
      </c>
      <c r="AT33" s="26">
        <v>4</v>
      </c>
      <c r="AU33" s="1">
        <v>9</v>
      </c>
      <c r="AV33" s="1">
        <v>9</v>
      </c>
      <c r="AW33">
        <f t="shared" si="12"/>
        <v>18</v>
      </c>
      <c r="AX33" s="24">
        <f t="shared" si="13"/>
        <v>0.9</v>
      </c>
      <c r="AY33" s="26">
        <v>4</v>
      </c>
      <c r="AZ33" s="1">
        <v>9</v>
      </c>
      <c r="BA33" s="1">
        <v>9</v>
      </c>
      <c r="BB33" s="1">
        <v>9</v>
      </c>
      <c r="BC33" s="1">
        <v>9</v>
      </c>
      <c r="BD33" s="1">
        <v>9</v>
      </c>
      <c r="BE33">
        <f t="shared" si="14"/>
        <v>45</v>
      </c>
      <c r="BF33" s="24">
        <f t="shared" si="15"/>
        <v>0.9</v>
      </c>
      <c r="BG33" s="26">
        <v>4</v>
      </c>
      <c r="BH33" s="1">
        <v>9</v>
      </c>
      <c r="BI33" s="1">
        <v>9</v>
      </c>
      <c r="BJ33">
        <f t="shared" si="16"/>
        <v>18</v>
      </c>
      <c r="BK33" s="24">
        <f t="shared" si="17"/>
        <v>0.9</v>
      </c>
      <c r="BL33" s="26">
        <v>4</v>
      </c>
      <c r="BM33" s="1">
        <v>9</v>
      </c>
      <c r="BN33" s="1">
        <v>9</v>
      </c>
      <c r="BO33" s="1">
        <v>9</v>
      </c>
      <c r="BP33" s="1">
        <v>9</v>
      </c>
      <c r="BQ33" s="1">
        <v>9</v>
      </c>
      <c r="BR33">
        <f t="shared" si="18"/>
        <v>45</v>
      </c>
      <c r="BS33" s="24">
        <f t="shared" si="19"/>
        <v>0.9</v>
      </c>
      <c r="BT33" s="26">
        <v>4</v>
      </c>
      <c r="BU33" s="1">
        <v>9</v>
      </c>
      <c r="BV33" s="1">
        <v>9</v>
      </c>
      <c r="BW33" s="24">
        <f t="shared" si="20"/>
        <v>0.9</v>
      </c>
      <c r="BX33" s="26">
        <v>4</v>
      </c>
      <c r="BY33" s="1">
        <v>9</v>
      </c>
      <c r="BZ33" s="1">
        <v>7</v>
      </c>
      <c r="CA33">
        <f t="shared" si="21"/>
        <v>16</v>
      </c>
      <c r="CB33" s="24">
        <f t="shared" si="22"/>
        <v>0.8</v>
      </c>
      <c r="CC33" s="26">
        <v>4</v>
      </c>
      <c r="CD33" s="1">
        <v>7</v>
      </c>
      <c r="CE33" s="1">
        <v>7</v>
      </c>
      <c r="CF33" s="1">
        <v>7</v>
      </c>
      <c r="CG33" s="1">
        <v>7</v>
      </c>
      <c r="CH33">
        <f t="shared" si="23"/>
        <v>28</v>
      </c>
      <c r="CI33" s="24">
        <f t="shared" si="24"/>
        <v>0.7</v>
      </c>
      <c r="CJ33" s="26">
        <v>3</v>
      </c>
      <c r="CK33" s="1">
        <v>7</v>
      </c>
      <c r="CL33" s="1">
        <v>7</v>
      </c>
      <c r="CM33">
        <f t="shared" si="25"/>
        <v>14</v>
      </c>
      <c r="CN33" s="24">
        <f t="shared" si="26"/>
        <v>0.7</v>
      </c>
      <c r="CO33" s="26">
        <v>3</v>
      </c>
      <c r="CP33" s="1">
        <v>7</v>
      </c>
      <c r="CQ33" s="1">
        <v>7</v>
      </c>
      <c r="CR33" s="1">
        <v>7</v>
      </c>
      <c r="CS33" s="1">
        <v>7</v>
      </c>
      <c r="CT33">
        <f t="shared" si="27"/>
        <v>28</v>
      </c>
      <c r="CU33" s="24">
        <f t="shared" si="28"/>
        <v>0.7</v>
      </c>
      <c r="CV33" s="26">
        <v>3</v>
      </c>
      <c r="CW33" s="1">
        <v>7</v>
      </c>
      <c r="CX33" s="1">
        <v>6</v>
      </c>
      <c r="CY33" s="1">
        <v>6</v>
      </c>
      <c r="CZ33">
        <f t="shared" si="29"/>
        <v>19</v>
      </c>
      <c r="DA33" s="24">
        <f t="shared" si="30"/>
        <v>0.6333333333333333</v>
      </c>
      <c r="DB33" s="26">
        <v>3</v>
      </c>
      <c r="DC33" s="1">
        <v>6</v>
      </c>
      <c r="DD33" s="1">
        <v>6</v>
      </c>
      <c r="DE33" s="24">
        <f t="shared" si="31"/>
        <v>0.6</v>
      </c>
      <c r="DF33" s="26">
        <v>3</v>
      </c>
      <c r="DG33" s="1">
        <v>6</v>
      </c>
      <c r="DH33" s="1">
        <v>6</v>
      </c>
      <c r="DI33">
        <f t="shared" si="32"/>
        <v>12</v>
      </c>
      <c r="DJ33" s="24">
        <f t="shared" si="33"/>
        <v>0.6</v>
      </c>
      <c r="DK33" s="26">
        <v>3</v>
      </c>
      <c r="DL33" s="1">
        <v>6</v>
      </c>
      <c r="DM33" s="1">
        <v>6</v>
      </c>
      <c r="DN33">
        <f t="shared" si="34"/>
        <v>12</v>
      </c>
      <c r="DO33" s="24">
        <f t="shared" si="35"/>
        <v>0.6</v>
      </c>
      <c r="DP33" s="26">
        <v>3</v>
      </c>
      <c r="DQ33" s="1">
        <v>6</v>
      </c>
      <c r="DR33" s="1">
        <v>6</v>
      </c>
      <c r="DS33" s="1">
        <v>6</v>
      </c>
      <c r="DT33" s="1">
        <v>6</v>
      </c>
      <c r="DU33" s="1">
        <v>6</v>
      </c>
      <c r="DV33">
        <f t="shared" si="36"/>
        <v>30</v>
      </c>
      <c r="DW33" s="24">
        <f t="shared" si="37"/>
        <v>0.6</v>
      </c>
      <c r="DX33" s="26">
        <v>3</v>
      </c>
      <c r="DY33" s="1">
        <v>8</v>
      </c>
      <c r="DZ33" s="1">
        <v>8</v>
      </c>
      <c r="EA33" s="24">
        <f t="shared" si="38"/>
        <v>0.8</v>
      </c>
      <c r="EB33" s="26">
        <v>4</v>
      </c>
      <c r="EC33" s="1">
        <v>8</v>
      </c>
      <c r="ED33" s="1">
        <v>8</v>
      </c>
      <c r="EE33" s="1">
        <v>9</v>
      </c>
      <c r="EF33" s="1">
        <v>8</v>
      </c>
      <c r="EG33" s="1">
        <v>9</v>
      </c>
      <c r="EH33">
        <f t="shared" si="39"/>
        <v>42</v>
      </c>
      <c r="EI33" s="24">
        <f t="shared" si="40"/>
        <v>0.84</v>
      </c>
      <c r="EJ33" s="26">
        <v>4</v>
      </c>
      <c r="EK33" s="1">
        <v>9</v>
      </c>
      <c r="EL33" s="1">
        <v>9</v>
      </c>
      <c r="EM33" s="1">
        <v>9</v>
      </c>
      <c r="EN33">
        <f t="shared" si="41"/>
        <v>27</v>
      </c>
      <c r="EO33" s="24">
        <f t="shared" si="42"/>
        <v>0.9</v>
      </c>
      <c r="EP33" s="26">
        <v>4</v>
      </c>
      <c r="EQ33" s="1">
        <v>9</v>
      </c>
      <c r="ER33" s="1">
        <v>9</v>
      </c>
      <c r="ES33" s="1">
        <v>9</v>
      </c>
      <c r="ET33">
        <f t="shared" si="43"/>
        <v>27</v>
      </c>
      <c r="EU33" s="24">
        <f t="shared" si="44"/>
        <v>0.9</v>
      </c>
      <c r="EV33" s="26">
        <v>4</v>
      </c>
      <c r="EW33" s="1">
        <v>9</v>
      </c>
      <c r="EX33" s="1">
        <v>7</v>
      </c>
      <c r="EY33" s="1">
        <f t="shared" si="45"/>
        <v>16</v>
      </c>
      <c r="EZ33" s="25">
        <f t="shared" si="46"/>
        <v>0.8</v>
      </c>
      <c r="FA33" s="1">
        <v>4</v>
      </c>
      <c r="FB33" s="1">
        <v>8</v>
      </c>
      <c r="FC33" s="1">
        <v>7</v>
      </c>
      <c r="FD33" s="1">
        <v>8</v>
      </c>
      <c r="FE33" s="1">
        <f t="shared" si="47"/>
        <v>23</v>
      </c>
      <c r="FF33" s="25">
        <f t="shared" si="48"/>
        <v>0.76666666666666672</v>
      </c>
      <c r="FG33" s="1">
        <v>4</v>
      </c>
      <c r="FH33" s="1">
        <v>7</v>
      </c>
      <c r="FI33" s="1">
        <v>7</v>
      </c>
      <c r="FJ33" s="24">
        <f t="shared" si="49"/>
        <v>0.7</v>
      </c>
      <c r="FK33" s="27">
        <v>3</v>
      </c>
      <c r="FL33" s="1">
        <v>8</v>
      </c>
      <c r="FM33" s="1">
        <v>7</v>
      </c>
      <c r="FN33">
        <f t="shared" si="50"/>
        <v>15</v>
      </c>
      <c r="FO33" s="24">
        <f t="shared" si="51"/>
        <v>0.75</v>
      </c>
      <c r="FP33" s="26">
        <v>3</v>
      </c>
      <c r="FQ33" s="1">
        <v>8</v>
      </c>
      <c r="FR33" s="1">
        <v>7</v>
      </c>
      <c r="FS33" s="1">
        <v>8</v>
      </c>
      <c r="FT33" s="1">
        <v>7</v>
      </c>
      <c r="FU33" s="1">
        <v>8</v>
      </c>
      <c r="FV33">
        <f t="shared" si="52"/>
        <v>38</v>
      </c>
      <c r="FW33" s="24">
        <f t="shared" si="53"/>
        <v>0.76</v>
      </c>
      <c r="FX33" s="26">
        <v>4</v>
      </c>
      <c r="FY33" s="1">
        <v>8</v>
      </c>
      <c r="FZ33" s="1">
        <v>8</v>
      </c>
      <c r="GA33" s="24">
        <f t="shared" si="54"/>
        <v>0.8</v>
      </c>
      <c r="GB33" s="26">
        <v>4</v>
      </c>
      <c r="GC33" s="1">
        <v>7</v>
      </c>
      <c r="GD33" s="1">
        <v>7</v>
      </c>
      <c r="GE33" s="24">
        <f t="shared" si="55"/>
        <v>0.7</v>
      </c>
      <c r="GF33" s="26">
        <v>3</v>
      </c>
      <c r="GG33" s="1">
        <v>7</v>
      </c>
      <c r="GH33" s="1">
        <v>7</v>
      </c>
      <c r="GI33" s="24">
        <f t="shared" si="56"/>
        <v>0.7</v>
      </c>
      <c r="GJ33" s="26">
        <v>3</v>
      </c>
      <c r="GK33" s="1">
        <v>7</v>
      </c>
      <c r="GL33" s="1">
        <v>7</v>
      </c>
      <c r="GM33">
        <f t="shared" si="57"/>
        <v>14</v>
      </c>
      <c r="GN33" s="24">
        <f t="shared" si="58"/>
        <v>0.7</v>
      </c>
      <c r="GO33">
        <v>3</v>
      </c>
      <c r="GP33" s="1">
        <v>8</v>
      </c>
      <c r="GQ33" s="1">
        <v>8</v>
      </c>
      <c r="GR33">
        <f t="shared" si="59"/>
        <v>16</v>
      </c>
      <c r="GS33" s="24">
        <f t="shared" si="60"/>
        <v>0.8</v>
      </c>
      <c r="GT33">
        <v>4</v>
      </c>
      <c r="GU33" s="1">
        <v>7</v>
      </c>
      <c r="GV33" s="1">
        <v>9</v>
      </c>
      <c r="GW33">
        <f t="shared" si="61"/>
        <v>16</v>
      </c>
      <c r="GX33" s="24">
        <f t="shared" si="62"/>
        <v>0.8</v>
      </c>
      <c r="GY33">
        <v>4</v>
      </c>
      <c r="GZ33" s="1">
        <v>7</v>
      </c>
      <c r="HA33" s="1">
        <v>7</v>
      </c>
      <c r="HB33" s="24">
        <f t="shared" si="63"/>
        <v>0.7</v>
      </c>
      <c r="HC33">
        <v>3</v>
      </c>
    </row>
    <row r="34" spans="1:211" x14ac:dyDescent="0.25">
      <c r="A34" s="1">
        <v>29</v>
      </c>
      <c r="B34" s="1">
        <v>7</v>
      </c>
      <c r="C34" s="1">
        <v>6</v>
      </c>
      <c r="D34" s="1">
        <v>8</v>
      </c>
      <c r="E34" s="1">
        <v>8</v>
      </c>
      <c r="F34" s="1">
        <v>7</v>
      </c>
      <c r="G34" s="1">
        <v>7</v>
      </c>
      <c r="H34">
        <f t="shared" si="0"/>
        <v>43</v>
      </c>
      <c r="I34" s="24">
        <f t="shared" si="64"/>
        <v>0.71666666666666667</v>
      </c>
      <c r="J34" s="26">
        <v>3</v>
      </c>
      <c r="K34" s="1">
        <v>7</v>
      </c>
      <c r="L34" s="1">
        <v>7</v>
      </c>
      <c r="M34" s="24">
        <f t="shared" si="1"/>
        <v>0.7</v>
      </c>
      <c r="N34" s="26">
        <v>3</v>
      </c>
      <c r="O34" s="1">
        <v>6</v>
      </c>
      <c r="P34" s="1">
        <v>7</v>
      </c>
      <c r="Q34">
        <f t="shared" si="2"/>
        <v>13</v>
      </c>
      <c r="R34" s="24">
        <f t="shared" si="3"/>
        <v>0.65</v>
      </c>
      <c r="S34" s="26">
        <v>3</v>
      </c>
      <c r="T34" s="1">
        <v>6</v>
      </c>
      <c r="U34" s="1">
        <v>7</v>
      </c>
      <c r="V34" s="1">
        <v>7</v>
      </c>
      <c r="W34" s="1">
        <v>7</v>
      </c>
      <c r="X34" s="1">
        <v>8</v>
      </c>
      <c r="Y34">
        <f t="shared" si="4"/>
        <v>35</v>
      </c>
      <c r="Z34" s="24">
        <f t="shared" si="5"/>
        <v>0.7</v>
      </c>
      <c r="AA34" s="26">
        <v>3</v>
      </c>
      <c r="AB34" s="1">
        <v>8</v>
      </c>
      <c r="AC34" s="1">
        <v>7</v>
      </c>
      <c r="AD34" s="1">
        <v>7</v>
      </c>
      <c r="AE34" s="1">
        <v>7</v>
      </c>
      <c r="AF34">
        <f t="shared" si="6"/>
        <v>29</v>
      </c>
      <c r="AG34" s="24">
        <f t="shared" si="7"/>
        <v>0.72499999999999998</v>
      </c>
      <c r="AH34" s="26">
        <v>3</v>
      </c>
      <c r="AI34" s="1">
        <v>6</v>
      </c>
      <c r="AJ34" s="1">
        <v>6</v>
      </c>
      <c r="AK34" s="1">
        <v>7</v>
      </c>
      <c r="AL34" s="1">
        <v>7</v>
      </c>
      <c r="AM34">
        <f t="shared" si="8"/>
        <v>26</v>
      </c>
      <c r="AN34" s="24">
        <f t="shared" si="9"/>
        <v>0.65</v>
      </c>
      <c r="AO34" s="26">
        <v>3</v>
      </c>
      <c r="AP34" s="1">
        <v>7</v>
      </c>
      <c r="AQ34" s="1">
        <v>7</v>
      </c>
      <c r="AR34">
        <f t="shared" si="10"/>
        <v>14</v>
      </c>
      <c r="AS34" s="24">
        <f t="shared" si="11"/>
        <v>0.7</v>
      </c>
      <c r="AT34" s="26">
        <v>3</v>
      </c>
      <c r="AU34" s="1">
        <v>7</v>
      </c>
      <c r="AV34" s="1">
        <v>7</v>
      </c>
      <c r="AW34">
        <f t="shared" si="12"/>
        <v>14</v>
      </c>
      <c r="AX34" s="24">
        <f t="shared" si="13"/>
        <v>0.7</v>
      </c>
      <c r="AY34" s="26">
        <v>3</v>
      </c>
      <c r="AZ34" s="1">
        <v>8</v>
      </c>
      <c r="BA34" s="1">
        <v>7</v>
      </c>
      <c r="BB34" s="1">
        <v>7</v>
      </c>
      <c r="BC34" s="1">
        <v>7</v>
      </c>
      <c r="BD34" s="1">
        <v>7</v>
      </c>
      <c r="BE34">
        <f t="shared" si="14"/>
        <v>36</v>
      </c>
      <c r="BF34" s="24">
        <f t="shared" si="15"/>
        <v>0.72</v>
      </c>
      <c r="BG34" s="26">
        <v>3</v>
      </c>
      <c r="BH34" s="1">
        <v>6</v>
      </c>
      <c r="BI34" s="1">
        <v>6</v>
      </c>
      <c r="BJ34">
        <f t="shared" si="16"/>
        <v>12</v>
      </c>
      <c r="BK34" s="24">
        <f t="shared" si="17"/>
        <v>0.6</v>
      </c>
      <c r="BL34" s="26">
        <v>3</v>
      </c>
      <c r="BM34" s="1">
        <v>7</v>
      </c>
      <c r="BN34" s="1">
        <v>7</v>
      </c>
      <c r="BO34" s="1">
        <v>7</v>
      </c>
      <c r="BP34" s="1">
        <v>7</v>
      </c>
      <c r="BQ34" s="1">
        <v>7</v>
      </c>
      <c r="BR34">
        <f t="shared" si="18"/>
        <v>35</v>
      </c>
      <c r="BS34" s="24">
        <f t="shared" si="19"/>
        <v>0.7</v>
      </c>
      <c r="BT34" s="26">
        <v>3</v>
      </c>
      <c r="BU34" s="1">
        <v>7</v>
      </c>
      <c r="BV34" s="1">
        <v>7</v>
      </c>
      <c r="BW34" s="24">
        <f t="shared" si="20"/>
        <v>0.7</v>
      </c>
      <c r="BX34" s="26">
        <v>3</v>
      </c>
      <c r="BY34" s="1">
        <v>6</v>
      </c>
      <c r="BZ34" s="1">
        <v>7</v>
      </c>
      <c r="CA34">
        <f t="shared" si="21"/>
        <v>13</v>
      </c>
      <c r="CB34" s="24">
        <f t="shared" si="22"/>
        <v>0.65</v>
      </c>
      <c r="CC34" s="26">
        <v>3</v>
      </c>
      <c r="CD34" s="1">
        <v>7</v>
      </c>
      <c r="CE34" s="1">
        <v>8</v>
      </c>
      <c r="CF34" s="1">
        <v>7</v>
      </c>
      <c r="CG34" s="1">
        <v>7</v>
      </c>
      <c r="CH34">
        <f t="shared" si="23"/>
        <v>29</v>
      </c>
      <c r="CI34" s="24">
        <f t="shared" si="24"/>
        <v>0.72499999999999998</v>
      </c>
      <c r="CJ34" s="26">
        <v>3</v>
      </c>
      <c r="CK34" s="1">
        <v>6</v>
      </c>
      <c r="CL34" s="1">
        <v>7</v>
      </c>
      <c r="CM34">
        <f t="shared" si="25"/>
        <v>13</v>
      </c>
      <c r="CN34" s="24">
        <f t="shared" si="26"/>
        <v>0.65</v>
      </c>
      <c r="CO34" s="26">
        <v>3</v>
      </c>
      <c r="CP34" s="1">
        <v>8</v>
      </c>
      <c r="CQ34" s="1">
        <v>7</v>
      </c>
      <c r="CR34" s="1">
        <v>8</v>
      </c>
      <c r="CS34" s="1">
        <v>7</v>
      </c>
      <c r="CT34">
        <f t="shared" si="27"/>
        <v>30</v>
      </c>
      <c r="CU34" s="24">
        <f t="shared" si="28"/>
        <v>0.75</v>
      </c>
      <c r="CV34" s="26">
        <v>3</v>
      </c>
      <c r="CW34" s="1">
        <v>7</v>
      </c>
      <c r="CX34" s="1">
        <v>7</v>
      </c>
      <c r="CY34" s="1">
        <v>7</v>
      </c>
      <c r="CZ34">
        <f t="shared" si="29"/>
        <v>21</v>
      </c>
      <c r="DA34" s="24">
        <f t="shared" si="30"/>
        <v>0.7</v>
      </c>
      <c r="DB34" s="26">
        <v>3</v>
      </c>
      <c r="DC34" s="1">
        <v>7</v>
      </c>
      <c r="DD34" s="1">
        <v>7</v>
      </c>
      <c r="DE34" s="24">
        <f t="shared" si="31"/>
        <v>0.7</v>
      </c>
      <c r="DF34" s="26">
        <v>3</v>
      </c>
      <c r="DG34" s="1">
        <v>7</v>
      </c>
      <c r="DH34" s="1">
        <v>7</v>
      </c>
      <c r="DI34">
        <f t="shared" si="32"/>
        <v>14</v>
      </c>
      <c r="DJ34" s="24">
        <f t="shared" si="33"/>
        <v>0.7</v>
      </c>
      <c r="DK34" s="26">
        <v>3</v>
      </c>
      <c r="DL34" s="1">
        <v>7</v>
      </c>
      <c r="DM34" s="1">
        <v>7</v>
      </c>
      <c r="DN34">
        <f t="shared" si="34"/>
        <v>14</v>
      </c>
      <c r="DO34" s="24">
        <f t="shared" si="35"/>
        <v>0.7</v>
      </c>
      <c r="DP34" s="26">
        <v>3</v>
      </c>
      <c r="DQ34" s="1">
        <v>7</v>
      </c>
      <c r="DR34" s="1">
        <v>6</v>
      </c>
      <c r="DS34" s="1">
        <v>7</v>
      </c>
      <c r="DT34" s="1">
        <v>8</v>
      </c>
      <c r="DU34" s="1">
        <v>7</v>
      </c>
      <c r="DV34">
        <f t="shared" si="36"/>
        <v>35</v>
      </c>
      <c r="DW34" s="24">
        <f t="shared" si="37"/>
        <v>0.7</v>
      </c>
      <c r="DX34" s="26">
        <v>3</v>
      </c>
      <c r="DY34" s="1">
        <v>7</v>
      </c>
      <c r="DZ34" s="1">
        <v>7</v>
      </c>
      <c r="EA34" s="24">
        <f t="shared" si="38"/>
        <v>0.7</v>
      </c>
      <c r="EB34" s="26">
        <v>3</v>
      </c>
      <c r="EC34" s="1">
        <v>8</v>
      </c>
      <c r="ED34" s="1">
        <v>7</v>
      </c>
      <c r="EE34" s="1">
        <v>7</v>
      </c>
      <c r="EF34" s="1">
        <v>7</v>
      </c>
      <c r="EG34" s="1">
        <v>7</v>
      </c>
      <c r="EH34">
        <f t="shared" si="39"/>
        <v>36</v>
      </c>
      <c r="EI34" s="24">
        <f t="shared" si="40"/>
        <v>0.72</v>
      </c>
      <c r="EJ34" s="26">
        <v>3</v>
      </c>
      <c r="EK34" s="1">
        <v>8</v>
      </c>
      <c r="EL34" s="1">
        <v>7</v>
      </c>
      <c r="EM34" s="1">
        <v>6</v>
      </c>
      <c r="EN34">
        <f t="shared" si="41"/>
        <v>21</v>
      </c>
      <c r="EO34" s="24">
        <f t="shared" si="42"/>
        <v>0.7</v>
      </c>
      <c r="EP34" s="26">
        <v>3</v>
      </c>
      <c r="EQ34" s="1">
        <v>7</v>
      </c>
      <c r="ER34" s="1">
        <v>7</v>
      </c>
      <c r="ES34" s="1">
        <v>7</v>
      </c>
      <c r="ET34">
        <f t="shared" si="43"/>
        <v>21</v>
      </c>
      <c r="EU34" s="24">
        <f t="shared" si="44"/>
        <v>0.7</v>
      </c>
      <c r="EV34" s="26">
        <v>3</v>
      </c>
      <c r="EW34" s="1">
        <v>7</v>
      </c>
      <c r="EX34" s="1">
        <v>8</v>
      </c>
      <c r="EY34" s="1">
        <f t="shared" si="45"/>
        <v>15</v>
      </c>
      <c r="EZ34" s="25">
        <f t="shared" si="46"/>
        <v>0.75</v>
      </c>
      <c r="FA34" s="1">
        <v>3</v>
      </c>
      <c r="FB34" s="1">
        <v>7</v>
      </c>
      <c r="FC34" s="1">
        <v>7</v>
      </c>
      <c r="FD34" s="1">
        <v>7</v>
      </c>
      <c r="FE34" s="1">
        <f t="shared" si="47"/>
        <v>21</v>
      </c>
      <c r="FF34" s="25">
        <f t="shared" si="48"/>
        <v>0.7</v>
      </c>
      <c r="FG34" s="1">
        <v>3</v>
      </c>
      <c r="FH34" s="1">
        <v>7</v>
      </c>
      <c r="FI34" s="1">
        <v>7</v>
      </c>
      <c r="FJ34" s="24">
        <f t="shared" si="49"/>
        <v>0.7</v>
      </c>
      <c r="FK34" s="27">
        <v>3</v>
      </c>
      <c r="FL34" s="1">
        <v>8</v>
      </c>
      <c r="FM34" s="1">
        <v>7</v>
      </c>
      <c r="FN34">
        <f t="shared" si="50"/>
        <v>15</v>
      </c>
      <c r="FO34" s="24">
        <f t="shared" si="51"/>
        <v>0.75</v>
      </c>
      <c r="FP34" s="26">
        <v>3</v>
      </c>
      <c r="FQ34" s="1">
        <v>6</v>
      </c>
      <c r="FR34" s="1">
        <v>7</v>
      </c>
      <c r="FS34" s="1">
        <v>7</v>
      </c>
      <c r="FT34" s="1">
        <v>7</v>
      </c>
      <c r="FU34" s="1">
        <v>7</v>
      </c>
      <c r="FV34">
        <f t="shared" si="52"/>
        <v>34</v>
      </c>
      <c r="FW34" s="24">
        <f t="shared" si="53"/>
        <v>0.68</v>
      </c>
      <c r="FX34" s="26">
        <v>3</v>
      </c>
      <c r="FY34" s="1">
        <v>7</v>
      </c>
      <c r="FZ34" s="1">
        <v>7</v>
      </c>
      <c r="GA34" s="24">
        <f t="shared" si="54"/>
        <v>0.7</v>
      </c>
      <c r="GB34" s="26">
        <v>3</v>
      </c>
      <c r="GC34" s="1">
        <v>8</v>
      </c>
      <c r="GD34" s="1">
        <v>8</v>
      </c>
      <c r="GE34" s="24">
        <f t="shared" si="55"/>
        <v>0.8</v>
      </c>
      <c r="GF34" s="26">
        <v>4</v>
      </c>
      <c r="GG34" s="1">
        <v>7</v>
      </c>
      <c r="GH34" s="1">
        <v>7</v>
      </c>
      <c r="GI34" s="24">
        <f t="shared" si="56"/>
        <v>0.7</v>
      </c>
      <c r="GJ34" s="26">
        <v>3</v>
      </c>
      <c r="GK34" s="1">
        <v>7</v>
      </c>
      <c r="GL34" s="1">
        <v>7</v>
      </c>
      <c r="GM34">
        <f t="shared" si="57"/>
        <v>14</v>
      </c>
      <c r="GN34" s="24">
        <f t="shared" si="58"/>
        <v>0.7</v>
      </c>
      <c r="GO34">
        <v>3</v>
      </c>
      <c r="GP34" s="1">
        <v>7</v>
      </c>
      <c r="GQ34" s="1">
        <v>7</v>
      </c>
      <c r="GR34">
        <f t="shared" si="59"/>
        <v>14</v>
      </c>
      <c r="GS34" s="24">
        <f t="shared" si="60"/>
        <v>0.7</v>
      </c>
      <c r="GT34">
        <v>3</v>
      </c>
      <c r="GU34" s="1">
        <v>7</v>
      </c>
      <c r="GV34" s="1">
        <v>7</v>
      </c>
      <c r="GW34">
        <f t="shared" si="61"/>
        <v>14</v>
      </c>
      <c r="GX34" s="24">
        <f t="shared" si="62"/>
        <v>0.7</v>
      </c>
      <c r="GY34">
        <v>3</v>
      </c>
      <c r="GZ34" s="1">
        <v>7</v>
      </c>
      <c r="HA34" s="1">
        <v>7</v>
      </c>
      <c r="HB34" s="24">
        <f t="shared" si="63"/>
        <v>0.7</v>
      </c>
      <c r="HC34">
        <v>3</v>
      </c>
    </row>
    <row r="35" spans="1:211" x14ac:dyDescent="0.25">
      <c r="A35" s="1">
        <v>30</v>
      </c>
      <c r="B35" s="1">
        <v>8</v>
      </c>
      <c r="C35" s="1">
        <v>8</v>
      </c>
      <c r="D35" s="1">
        <v>8</v>
      </c>
      <c r="E35" s="1">
        <v>8</v>
      </c>
      <c r="F35" s="1">
        <v>8</v>
      </c>
      <c r="G35" s="1">
        <v>8</v>
      </c>
      <c r="H35">
        <f t="shared" si="0"/>
        <v>48</v>
      </c>
      <c r="I35" s="24">
        <f t="shared" si="64"/>
        <v>0.8</v>
      </c>
      <c r="J35" s="26">
        <v>4</v>
      </c>
      <c r="K35" s="1">
        <v>8</v>
      </c>
      <c r="L35" s="1">
        <v>8</v>
      </c>
      <c r="M35" s="24">
        <f t="shared" si="1"/>
        <v>0.8</v>
      </c>
      <c r="N35" s="26">
        <v>4</v>
      </c>
      <c r="O35" s="1">
        <v>8</v>
      </c>
      <c r="P35" s="1">
        <v>8</v>
      </c>
      <c r="Q35">
        <f t="shared" si="2"/>
        <v>16</v>
      </c>
      <c r="R35" s="24">
        <f t="shared" si="3"/>
        <v>0.8</v>
      </c>
      <c r="S35" s="26">
        <v>4</v>
      </c>
      <c r="T35" s="1">
        <v>8</v>
      </c>
      <c r="U35" s="1">
        <v>7</v>
      </c>
      <c r="V35" s="1">
        <v>7</v>
      </c>
      <c r="W35" s="1">
        <v>7</v>
      </c>
      <c r="X35" s="1">
        <v>7</v>
      </c>
      <c r="Y35">
        <f t="shared" si="4"/>
        <v>36</v>
      </c>
      <c r="Z35" s="24">
        <f t="shared" si="5"/>
        <v>0.72</v>
      </c>
      <c r="AA35" s="26">
        <v>3</v>
      </c>
      <c r="AB35" s="1">
        <v>7</v>
      </c>
      <c r="AC35" s="1">
        <v>7</v>
      </c>
      <c r="AD35" s="1">
        <v>7</v>
      </c>
      <c r="AE35" s="1">
        <v>7</v>
      </c>
      <c r="AF35">
        <f t="shared" si="6"/>
        <v>28</v>
      </c>
      <c r="AG35" s="24">
        <f t="shared" si="7"/>
        <v>0.7</v>
      </c>
      <c r="AH35" s="26">
        <v>3</v>
      </c>
      <c r="AI35" s="1">
        <v>7</v>
      </c>
      <c r="AJ35" s="1">
        <v>7</v>
      </c>
      <c r="AK35" s="1">
        <v>7</v>
      </c>
      <c r="AL35" s="1">
        <v>7</v>
      </c>
      <c r="AM35">
        <f t="shared" si="8"/>
        <v>28</v>
      </c>
      <c r="AN35" s="24">
        <f t="shared" si="9"/>
        <v>0.7</v>
      </c>
      <c r="AO35" s="26">
        <v>3</v>
      </c>
      <c r="AP35" s="1">
        <v>7</v>
      </c>
      <c r="AQ35" s="1">
        <v>7</v>
      </c>
      <c r="AR35">
        <f t="shared" si="10"/>
        <v>14</v>
      </c>
      <c r="AS35" s="24">
        <f t="shared" si="11"/>
        <v>0.7</v>
      </c>
      <c r="AT35" s="26">
        <v>3</v>
      </c>
      <c r="AU35" s="1">
        <v>7</v>
      </c>
      <c r="AV35" s="1">
        <v>7</v>
      </c>
      <c r="AW35">
        <f t="shared" si="12"/>
        <v>14</v>
      </c>
      <c r="AX35" s="24">
        <f t="shared" si="13"/>
        <v>0.7</v>
      </c>
      <c r="AY35" s="26">
        <v>3</v>
      </c>
      <c r="AZ35" s="1">
        <v>7</v>
      </c>
      <c r="BA35" s="1">
        <v>7</v>
      </c>
      <c r="BB35" s="1">
        <v>7</v>
      </c>
      <c r="BC35" s="1">
        <v>7</v>
      </c>
      <c r="BD35" s="1">
        <v>7</v>
      </c>
      <c r="BE35">
        <f t="shared" si="14"/>
        <v>35</v>
      </c>
      <c r="BF35" s="24">
        <f t="shared" si="15"/>
        <v>0.7</v>
      </c>
      <c r="BG35" s="26">
        <v>3</v>
      </c>
      <c r="BH35" s="1">
        <v>7</v>
      </c>
      <c r="BI35" s="1">
        <v>7</v>
      </c>
      <c r="BJ35">
        <f t="shared" si="16"/>
        <v>14</v>
      </c>
      <c r="BK35" s="24">
        <f t="shared" si="17"/>
        <v>0.7</v>
      </c>
      <c r="BL35" s="26">
        <v>3</v>
      </c>
      <c r="BM35" s="1">
        <v>7</v>
      </c>
      <c r="BN35" s="1">
        <v>7</v>
      </c>
      <c r="BO35" s="1">
        <v>7</v>
      </c>
      <c r="BP35" s="1">
        <v>7</v>
      </c>
      <c r="BQ35" s="1">
        <v>7</v>
      </c>
      <c r="BR35">
        <f t="shared" si="18"/>
        <v>35</v>
      </c>
      <c r="BS35" s="24">
        <f t="shared" si="19"/>
        <v>0.7</v>
      </c>
      <c r="BT35" s="26">
        <v>3</v>
      </c>
      <c r="BU35" s="1">
        <v>7</v>
      </c>
      <c r="BV35" s="1">
        <v>7</v>
      </c>
      <c r="BW35" s="24">
        <f t="shared" si="20"/>
        <v>0.7</v>
      </c>
      <c r="BX35" s="26">
        <v>3</v>
      </c>
      <c r="BY35" s="1">
        <v>7</v>
      </c>
      <c r="BZ35" s="1">
        <v>7</v>
      </c>
      <c r="CA35">
        <f t="shared" si="21"/>
        <v>14</v>
      </c>
      <c r="CB35" s="24">
        <f t="shared" si="22"/>
        <v>0.7</v>
      </c>
      <c r="CC35" s="26">
        <v>3</v>
      </c>
      <c r="CD35" s="1">
        <v>7</v>
      </c>
      <c r="CE35" s="1">
        <v>7</v>
      </c>
      <c r="CF35" s="1">
        <v>7</v>
      </c>
      <c r="CG35" s="1">
        <v>7</v>
      </c>
      <c r="CH35">
        <f t="shared" si="23"/>
        <v>28</v>
      </c>
      <c r="CI35" s="24">
        <f t="shared" si="24"/>
        <v>0.7</v>
      </c>
      <c r="CJ35" s="26">
        <v>3</v>
      </c>
      <c r="CK35" s="1">
        <v>7</v>
      </c>
      <c r="CL35" s="1">
        <v>7</v>
      </c>
      <c r="CM35">
        <f t="shared" si="25"/>
        <v>14</v>
      </c>
      <c r="CN35" s="24">
        <f t="shared" si="26"/>
        <v>0.7</v>
      </c>
      <c r="CO35" s="26">
        <v>3</v>
      </c>
      <c r="CP35" s="1">
        <v>7</v>
      </c>
      <c r="CQ35" s="1">
        <v>7</v>
      </c>
      <c r="CR35" s="1">
        <v>7</v>
      </c>
      <c r="CS35" s="1">
        <v>7</v>
      </c>
      <c r="CT35">
        <f t="shared" si="27"/>
        <v>28</v>
      </c>
      <c r="CU35" s="24">
        <f t="shared" si="28"/>
        <v>0.7</v>
      </c>
      <c r="CV35" s="26">
        <v>3</v>
      </c>
      <c r="CW35" s="1">
        <v>7</v>
      </c>
      <c r="CX35" s="1">
        <v>7</v>
      </c>
      <c r="CY35" s="1">
        <v>7</v>
      </c>
      <c r="CZ35">
        <f t="shared" si="29"/>
        <v>21</v>
      </c>
      <c r="DA35" s="24">
        <f t="shared" si="30"/>
        <v>0.7</v>
      </c>
      <c r="DB35" s="26">
        <v>3</v>
      </c>
      <c r="DC35" s="1">
        <v>7</v>
      </c>
      <c r="DD35" s="1">
        <v>7</v>
      </c>
      <c r="DE35" s="24">
        <f t="shared" si="31"/>
        <v>0.7</v>
      </c>
      <c r="DF35" s="26">
        <v>3</v>
      </c>
      <c r="DG35" s="1">
        <v>7</v>
      </c>
      <c r="DH35" s="1">
        <v>7</v>
      </c>
      <c r="DI35">
        <f t="shared" si="32"/>
        <v>14</v>
      </c>
      <c r="DJ35" s="24">
        <f t="shared" si="33"/>
        <v>0.7</v>
      </c>
      <c r="DK35" s="26">
        <v>3</v>
      </c>
      <c r="DL35" s="1">
        <v>7</v>
      </c>
      <c r="DM35" s="1">
        <v>7</v>
      </c>
      <c r="DN35">
        <f t="shared" si="34"/>
        <v>14</v>
      </c>
      <c r="DO35" s="24">
        <f t="shared" si="35"/>
        <v>0.7</v>
      </c>
      <c r="DP35" s="26">
        <v>3</v>
      </c>
      <c r="DQ35" s="1">
        <v>7</v>
      </c>
      <c r="DR35" s="1">
        <v>7</v>
      </c>
      <c r="DS35" s="1">
        <v>7</v>
      </c>
      <c r="DT35" s="1">
        <v>7</v>
      </c>
      <c r="DU35" s="1">
        <v>7</v>
      </c>
      <c r="DV35">
        <f t="shared" si="36"/>
        <v>35</v>
      </c>
      <c r="DW35" s="24">
        <f t="shared" si="37"/>
        <v>0.7</v>
      </c>
      <c r="DX35" s="26">
        <v>3</v>
      </c>
      <c r="DY35" s="1">
        <v>7</v>
      </c>
      <c r="DZ35" s="1">
        <v>7</v>
      </c>
      <c r="EA35" s="24">
        <f t="shared" si="38"/>
        <v>0.7</v>
      </c>
      <c r="EB35" s="26">
        <v>3</v>
      </c>
      <c r="EC35" s="1">
        <v>7</v>
      </c>
      <c r="ED35" s="1">
        <v>7</v>
      </c>
      <c r="EE35" s="1">
        <v>7</v>
      </c>
      <c r="EF35" s="1">
        <v>7</v>
      </c>
      <c r="EG35" s="1">
        <v>7</v>
      </c>
      <c r="EH35">
        <f t="shared" si="39"/>
        <v>35</v>
      </c>
      <c r="EI35" s="24">
        <f t="shared" si="40"/>
        <v>0.7</v>
      </c>
      <c r="EJ35" s="26">
        <v>3</v>
      </c>
      <c r="EK35" s="1">
        <v>7</v>
      </c>
      <c r="EL35" s="1">
        <v>7</v>
      </c>
      <c r="EM35" s="1">
        <v>7</v>
      </c>
      <c r="EN35">
        <f t="shared" si="41"/>
        <v>21</v>
      </c>
      <c r="EO35" s="24">
        <f t="shared" si="42"/>
        <v>0.7</v>
      </c>
      <c r="EP35" s="26">
        <v>3</v>
      </c>
      <c r="EQ35" s="1">
        <v>7</v>
      </c>
      <c r="ER35" s="1">
        <v>7</v>
      </c>
      <c r="ES35" s="1">
        <v>7</v>
      </c>
      <c r="ET35">
        <f t="shared" si="43"/>
        <v>21</v>
      </c>
      <c r="EU35" s="24">
        <f t="shared" si="44"/>
        <v>0.7</v>
      </c>
      <c r="EV35" s="26">
        <v>3</v>
      </c>
      <c r="EW35" s="1">
        <v>7</v>
      </c>
      <c r="EX35" s="1">
        <v>7</v>
      </c>
      <c r="EY35" s="1">
        <f t="shared" si="45"/>
        <v>14</v>
      </c>
      <c r="EZ35" s="25">
        <f t="shared" si="46"/>
        <v>0.7</v>
      </c>
      <c r="FA35" s="1">
        <v>3</v>
      </c>
      <c r="FB35" s="1">
        <v>7</v>
      </c>
      <c r="FC35" s="1">
        <v>7</v>
      </c>
      <c r="FD35" s="1">
        <v>7</v>
      </c>
      <c r="FE35" s="1">
        <f t="shared" si="47"/>
        <v>21</v>
      </c>
      <c r="FF35" s="25">
        <f t="shared" si="48"/>
        <v>0.7</v>
      </c>
      <c r="FG35" s="1">
        <v>3</v>
      </c>
      <c r="FH35" s="1">
        <v>7</v>
      </c>
      <c r="FI35" s="1">
        <v>7</v>
      </c>
      <c r="FJ35" s="24">
        <f t="shared" si="49"/>
        <v>0.7</v>
      </c>
      <c r="FK35" s="27">
        <v>3</v>
      </c>
      <c r="FL35" s="1">
        <v>7</v>
      </c>
      <c r="FM35" s="1">
        <v>7</v>
      </c>
      <c r="FN35">
        <f t="shared" si="50"/>
        <v>14</v>
      </c>
      <c r="FO35" s="24">
        <f t="shared" si="51"/>
        <v>0.7</v>
      </c>
      <c r="FP35" s="26">
        <v>3</v>
      </c>
      <c r="FQ35" s="1">
        <v>7</v>
      </c>
      <c r="FR35" s="1">
        <v>7</v>
      </c>
      <c r="FS35" s="1">
        <v>7</v>
      </c>
      <c r="FT35" s="1">
        <v>7</v>
      </c>
      <c r="FU35" s="1">
        <v>7</v>
      </c>
      <c r="FV35">
        <f t="shared" si="52"/>
        <v>35</v>
      </c>
      <c r="FW35" s="24">
        <f t="shared" si="53"/>
        <v>0.7</v>
      </c>
      <c r="FX35" s="26">
        <v>3</v>
      </c>
      <c r="FY35" s="1">
        <v>7</v>
      </c>
      <c r="FZ35" s="1">
        <v>7</v>
      </c>
      <c r="GA35" s="24">
        <f t="shared" si="54"/>
        <v>0.7</v>
      </c>
      <c r="GB35" s="26">
        <v>3</v>
      </c>
      <c r="GC35" s="1">
        <v>7</v>
      </c>
      <c r="GD35" s="1">
        <v>7</v>
      </c>
      <c r="GE35" s="24">
        <f t="shared" si="55"/>
        <v>0.7</v>
      </c>
      <c r="GF35" s="26">
        <v>3</v>
      </c>
      <c r="GG35" s="1">
        <v>7</v>
      </c>
      <c r="GH35" s="1">
        <v>7</v>
      </c>
      <c r="GI35" s="24">
        <f t="shared" si="56"/>
        <v>0.7</v>
      </c>
      <c r="GJ35" s="26">
        <v>3</v>
      </c>
      <c r="GK35" s="1">
        <v>7</v>
      </c>
      <c r="GL35" s="1">
        <v>7</v>
      </c>
      <c r="GM35">
        <f t="shared" si="57"/>
        <v>14</v>
      </c>
      <c r="GN35" s="24">
        <f t="shared" si="58"/>
        <v>0.7</v>
      </c>
      <c r="GO35">
        <v>3</v>
      </c>
      <c r="GP35" s="1">
        <v>7</v>
      </c>
      <c r="GQ35" s="1">
        <v>7</v>
      </c>
      <c r="GR35">
        <f t="shared" si="59"/>
        <v>14</v>
      </c>
      <c r="GS35" s="24">
        <f t="shared" si="60"/>
        <v>0.7</v>
      </c>
      <c r="GT35">
        <v>3</v>
      </c>
      <c r="GU35" s="1">
        <v>7</v>
      </c>
      <c r="GV35" s="1">
        <v>7</v>
      </c>
      <c r="GW35">
        <f t="shared" si="61"/>
        <v>14</v>
      </c>
      <c r="GX35" s="24">
        <f t="shared" si="62"/>
        <v>0.7</v>
      </c>
      <c r="GY35">
        <v>3</v>
      </c>
      <c r="GZ35" s="1">
        <v>7</v>
      </c>
      <c r="HA35" s="1">
        <v>7</v>
      </c>
      <c r="HB35" s="24">
        <f t="shared" si="63"/>
        <v>0.7</v>
      </c>
      <c r="HC35">
        <v>3</v>
      </c>
    </row>
    <row r="36" spans="1:211" x14ac:dyDescent="0.25">
      <c r="A36" s="1">
        <v>31</v>
      </c>
      <c r="B36" s="1">
        <v>8</v>
      </c>
      <c r="C36" s="1">
        <v>8</v>
      </c>
      <c r="D36" s="1">
        <v>8</v>
      </c>
      <c r="E36" s="1">
        <v>8</v>
      </c>
      <c r="F36" s="1">
        <v>8</v>
      </c>
      <c r="G36" s="1">
        <v>8</v>
      </c>
      <c r="H36">
        <f t="shared" si="0"/>
        <v>48</v>
      </c>
      <c r="I36" s="24">
        <f t="shared" si="64"/>
        <v>0.8</v>
      </c>
      <c r="J36" s="26">
        <v>4</v>
      </c>
      <c r="K36" s="1">
        <v>8</v>
      </c>
      <c r="L36" s="1">
        <v>8</v>
      </c>
      <c r="M36" s="24">
        <f t="shared" si="1"/>
        <v>0.8</v>
      </c>
      <c r="N36" s="26">
        <v>4</v>
      </c>
      <c r="O36" s="1">
        <v>8</v>
      </c>
      <c r="P36" s="1">
        <v>8</v>
      </c>
      <c r="Q36">
        <f t="shared" si="2"/>
        <v>16</v>
      </c>
      <c r="R36" s="24">
        <f t="shared" si="3"/>
        <v>0.8</v>
      </c>
      <c r="S36" s="26">
        <v>4</v>
      </c>
      <c r="T36" s="1">
        <v>9</v>
      </c>
      <c r="U36" s="1">
        <v>7</v>
      </c>
      <c r="V36" s="1">
        <v>7</v>
      </c>
      <c r="W36" s="1">
        <v>7</v>
      </c>
      <c r="X36" s="1">
        <v>7</v>
      </c>
      <c r="Y36">
        <f t="shared" si="4"/>
        <v>37</v>
      </c>
      <c r="Z36" s="24">
        <f t="shared" si="5"/>
        <v>0.74</v>
      </c>
      <c r="AA36" s="26">
        <v>3</v>
      </c>
      <c r="AB36" s="1">
        <v>8</v>
      </c>
      <c r="AC36" s="1">
        <v>8</v>
      </c>
      <c r="AD36" s="1">
        <v>8</v>
      </c>
      <c r="AE36" s="1">
        <v>8</v>
      </c>
      <c r="AF36">
        <f t="shared" si="6"/>
        <v>32</v>
      </c>
      <c r="AG36" s="24">
        <f t="shared" si="7"/>
        <v>0.8</v>
      </c>
      <c r="AH36" s="26">
        <v>4</v>
      </c>
      <c r="AI36" s="1">
        <v>7</v>
      </c>
      <c r="AJ36" s="1">
        <v>7</v>
      </c>
      <c r="AK36" s="1">
        <v>9</v>
      </c>
      <c r="AL36" s="1">
        <v>9</v>
      </c>
      <c r="AM36">
        <f t="shared" si="8"/>
        <v>32</v>
      </c>
      <c r="AN36" s="24">
        <f t="shared" si="9"/>
        <v>0.8</v>
      </c>
      <c r="AO36" s="26">
        <v>4</v>
      </c>
      <c r="AP36" s="1">
        <v>7</v>
      </c>
      <c r="AQ36" s="1">
        <v>8</v>
      </c>
      <c r="AR36">
        <f t="shared" si="10"/>
        <v>15</v>
      </c>
      <c r="AS36" s="24">
        <f t="shared" si="11"/>
        <v>0.75</v>
      </c>
      <c r="AT36" s="26">
        <v>3</v>
      </c>
      <c r="AU36" s="1">
        <v>9</v>
      </c>
      <c r="AV36" s="1">
        <v>7</v>
      </c>
      <c r="AW36">
        <f t="shared" si="12"/>
        <v>16</v>
      </c>
      <c r="AX36" s="24">
        <f t="shared" si="13"/>
        <v>0.8</v>
      </c>
      <c r="AY36" s="26">
        <v>4</v>
      </c>
      <c r="AZ36" s="1">
        <v>9</v>
      </c>
      <c r="BA36" s="1">
        <v>7</v>
      </c>
      <c r="BB36" s="1">
        <v>8</v>
      </c>
      <c r="BC36" s="1">
        <v>9</v>
      </c>
      <c r="BD36" s="1">
        <v>9</v>
      </c>
      <c r="BE36">
        <f t="shared" si="14"/>
        <v>42</v>
      </c>
      <c r="BF36" s="24">
        <f t="shared" si="15"/>
        <v>0.84</v>
      </c>
      <c r="BG36" s="26">
        <v>4</v>
      </c>
      <c r="BH36" s="1">
        <v>9</v>
      </c>
      <c r="BI36" s="1">
        <v>8</v>
      </c>
      <c r="BJ36">
        <f t="shared" si="16"/>
        <v>17</v>
      </c>
      <c r="BK36" s="24">
        <f t="shared" si="17"/>
        <v>0.85</v>
      </c>
      <c r="BL36" s="26">
        <v>4</v>
      </c>
      <c r="BM36" s="1">
        <v>8</v>
      </c>
      <c r="BN36" s="1">
        <v>8</v>
      </c>
      <c r="BO36" s="1">
        <v>9</v>
      </c>
      <c r="BP36" s="1">
        <v>9</v>
      </c>
      <c r="BQ36" s="1">
        <v>9</v>
      </c>
      <c r="BR36">
        <f t="shared" si="18"/>
        <v>43</v>
      </c>
      <c r="BS36" s="24">
        <f t="shared" si="19"/>
        <v>0.86</v>
      </c>
      <c r="BT36" s="26">
        <v>4</v>
      </c>
      <c r="BU36" s="1">
        <v>8</v>
      </c>
      <c r="BV36" s="1">
        <v>8</v>
      </c>
      <c r="BW36" s="24">
        <f t="shared" si="20"/>
        <v>0.8</v>
      </c>
      <c r="BX36" s="26">
        <v>4</v>
      </c>
      <c r="BY36" s="1">
        <v>9</v>
      </c>
      <c r="BZ36" s="1">
        <v>7</v>
      </c>
      <c r="CA36">
        <f t="shared" si="21"/>
        <v>16</v>
      </c>
      <c r="CB36" s="24">
        <f t="shared" si="22"/>
        <v>0.8</v>
      </c>
      <c r="CC36" s="26">
        <v>4</v>
      </c>
      <c r="CD36" s="1">
        <v>7</v>
      </c>
      <c r="CE36" s="1">
        <v>7</v>
      </c>
      <c r="CF36" s="1">
        <v>8</v>
      </c>
      <c r="CG36" s="1">
        <v>8</v>
      </c>
      <c r="CH36">
        <f t="shared" si="23"/>
        <v>30</v>
      </c>
      <c r="CI36" s="24">
        <f t="shared" si="24"/>
        <v>0.75</v>
      </c>
      <c r="CJ36" s="26">
        <v>3</v>
      </c>
      <c r="CK36" s="1">
        <v>8</v>
      </c>
      <c r="CL36" s="1">
        <v>7</v>
      </c>
      <c r="CM36">
        <f t="shared" si="25"/>
        <v>15</v>
      </c>
      <c r="CN36" s="24">
        <f t="shared" si="26"/>
        <v>0.75</v>
      </c>
      <c r="CO36" s="26">
        <v>3</v>
      </c>
      <c r="CP36" s="1">
        <v>8</v>
      </c>
      <c r="CQ36" s="1">
        <v>7</v>
      </c>
      <c r="CR36" s="1">
        <v>8</v>
      </c>
      <c r="CS36" s="1">
        <v>8</v>
      </c>
      <c r="CT36">
        <f t="shared" si="27"/>
        <v>31</v>
      </c>
      <c r="CU36" s="24">
        <f t="shared" si="28"/>
        <v>0.77500000000000002</v>
      </c>
      <c r="CV36" s="26">
        <v>4</v>
      </c>
      <c r="CW36" s="1">
        <v>8</v>
      </c>
      <c r="CX36" s="1">
        <v>8</v>
      </c>
      <c r="CY36" s="1">
        <v>8</v>
      </c>
      <c r="CZ36">
        <f t="shared" si="29"/>
        <v>24</v>
      </c>
      <c r="DA36" s="24">
        <f t="shared" si="30"/>
        <v>0.8</v>
      </c>
      <c r="DB36" s="26">
        <v>4</v>
      </c>
      <c r="DC36" s="1">
        <v>7</v>
      </c>
      <c r="DD36" s="1">
        <v>7</v>
      </c>
      <c r="DE36" s="24">
        <f t="shared" si="31"/>
        <v>0.7</v>
      </c>
      <c r="DF36" s="26">
        <v>3</v>
      </c>
      <c r="DG36" s="1">
        <v>8</v>
      </c>
      <c r="DH36" s="1">
        <v>9</v>
      </c>
      <c r="DI36">
        <f t="shared" si="32"/>
        <v>17</v>
      </c>
      <c r="DJ36" s="24">
        <f t="shared" si="33"/>
        <v>0.85</v>
      </c>
      <c r="DK36" s="26">
        <v>4</v>
      </c>
      <c r="DL36" s="1">
        <v>8</v>
      </c>
      <c r="DM36" s="1">
        <v>8</v>
      </c>
      <c r="DN36">
        <f t="shared" si="34"/>
        <v>16</v>
      </c>
      <c r="DO36" s="24">
        <f t="shared" si="35"/>
        <v>0.8</v>
      </c>
      <c r="DP36" s="26">
        <v>4</v>
      </c>
      <c r="DQ36" s="1">
        <v>8</v>
      </c>
      <c r="DR36" s="1">
        <v>9</v>
      </c>
      <c r="DS36" s="1">
        <v>9</v>
      </c>
      <c r="DT36" s="1">
        <v>9</v>
      </c>
      <c r="DU36" s="1">
        <v>8</v>
      </c>
      <c r="DV36">
        <f t="shared" si="36"/>
        <v>43</v>
      </c>
      <c r="DW36" s="24">
        <f t="shared" si="37"/>
        <v>0.86</v>
      </c>
      <c r="DX36" s="26">
        <v>4</v>
      </c>
      <c r="DY36" s="1">
        <v>7</v>
      </c>
      <c r="DZ36" s="1">
        <v>7</v>
      </c>
      <c r="EA36" s="24">
        <f t="shared" si="38"/>
        <v>0.7</v>
      </c>
      <c r="EB36" s="26">
        <v>3</v>
      </c>
      <c r="EC36" s="1">
        <v>7</v>
      </c>
      <c r="ED36" s="1">
        <v>8</v>
      </c>
      <c r="EE36" s="1">
        <v>8</v>
      </c>
      <c r="EF36" s="1">
        <v>7</v>
      </c>
      <c r="EG36" s="1">
        <v>8</v>
      </c>
      <c r="EH36">
        <f t="shared" si="39"/>
        <v>38</v>
      </c>
      <c r="EI36" s="24">
        <f t="shared" si="40"/>
        <v>0.76</v>
      </c>
      <c r="EJ36" s="26">
        <v>4</v>
      </c>
      <c r="EK36" s="1">
        <v>8</v>
      </c>
      <c r="EL36" s="1">
        <v>7</v>
      </c>
      <c r="EM36" s="1">
        <v>7</v>
      </c>
      <c r="EN36">
        <f t="shared" si="41"/>
        <v>22</v>
      </c>
      <c r="EO36" s="24">
        <f t="shared" si="42"/>
        <v>0.73333333333333328</v>
      </c>
      <c r="EP36" s="26">
        <v>3</v>
      </c>
      <c r="EQ36" s="1">
        <v>8</v>
      </c>
      <c r="ER36" s="1">
        <v>8</v>
      </c>
      <c r="ES36" s="1">
        <v>8</v>
      </c>
      <c r="ET36">
        <f t="shared" si="43"/>
        <v>24</v>
      </c>
      <c r="EU36" s="24">
        <f t="shared" si="44"/>
        <v>0.8</v>
      </c>
      <c r="EV36" s="26">
        <v>4</v>
      </c>
      <c r="EW36" s="1">
        <v>8</v>
      </c>
      <c r="EX36" s="1">
        <v>8</v>
      </c>
      <c r="EY36" s="1">
        <f t="shared" si="45"/>
        <v>16</v>
      </c>
      <c r="EZ36" s="25">
        <f t="shared" si="46"/>
        <v>0.8</v>
      </c>
      <c r="FA36" s="1">
        <v>4</v>
      </c>
      <c r="FB36" s="1">
        <v>9</v>
      </c>
      <c r="FC36" s="1">
        <v>9</v>
      </c>
      <c r="FD36" s="1">
        <v>8</v>
      </c>
      <c r="FE36" s="1">
        <f t="shared" si="47"/>
        <v>26</v>
      </c>
      <c r="FF36" s="25">
        <f t="shared" si="48"/>
        <v>0.8666666666666667</v>
      </c>
      <c r="FG36" s="1">
        <v>4</v>
      </c>
      <c r="FH36" s="1">
        <v>10</v>
      </c>
      <c r="FI36" s="1">
        <v>10</v>
      </c>
      <c r="FJ36" s="24">
        <f t="shared" si="49"/>
        <v>1</v>
      </c>
      <c r="FK36" s="27">
        <v>4</v>
      </c>
      <c r="FL36" s="1">
        <v>8</v>
      </c>
      <c r="FM36" s="1">
        <v>10</v>
      </c>
      <c r="FN36">
        <f t="shared" si="50"/>
        <v>18</v>
      </c>
      <c r="FO36" s="24">
        <f t="shared" si="51"/>
        <v>0.9</v>
      </c>
      <c r="FP36" s="26">
        <v>4</v>
      </c>
      <c r="FQ36" s="1">
        <v>8</v>
      </c>
      <c r="FR36" s="1">
        <v>9</v>
      </c>
      <c r="FS36" s="1">
        <v>10</v>
      </c>
      <c r="FT36" s="1">
        <v>8</v>
      </c>
      <c r="FU36" s="1">
        <v>9</v>
      </c>
      <c r="FV36">
        <f t="shared" si="52"/>
        <v>44</v>
      </c>
      <c r="FW36" s="24">
        <f t="shared" si="53"/>
        <v>0.88</v>
      </c>
      <c r="FX36" s="26">
        <v>4</v>
      </c>
      <c r="FY36" s="1">
        <v>4</v>
      </c>
      <c r="FZ36" s="1">
        <v>4</v>
      </c>
      <c r="GA36" s="24">
        <f t="shared" si="54"/>
        <v>0.4</v>
      </c>
      <c r="GB36" s="26">
        <v>2</v>
      </c>
      <c r="GC36" s="1">
        <v>7</v>
      </c>
      <c r="GD36" s="1">
        <v>7</v>
      </c>
      <c r="GE36" s="24">
        <f t="shared" si="55"/>
        <v>0.7</v>
      </c>
      <c r="GF36" s="26">
        <v>3</v>
      </c>
      <c r="GG36" s="1">
        <v>8</v>
      </c>
      <c r="GH36" s="1">
        <v>8</v>
      </c>
      <c r="GI36" s="24">
        <f t="shared" si="56"/>
        <v>0.8</v>
      </c>
      <c r="GJ36" s="26">
        <v>4</v>
      </c>
      <c r="GK36" s="1">
        <v>8</v>
      </c>
      <c r="GL36" s="1">
        <v>7</v>
      </c>
      <c r="GM36">
        <f t="shared" si="57"/>
        <v>15</v>
      </c>
      <c r="GN36" s="24">
        <f t="shared" si="58"/>
        <v>0.75</v>
      </c>
      <c r="GO36">
        <v>3</v>
      </c>
      <c r="GP36" s="1">
        <v>7</v>
      </c>
      <c r="GQ36" s="1">
        <v>8</v>
      </c>
      <c r="GR36">
        <f t="shared" si="59"/>
        <v>15</v>
      </c>
      <c r="GS36" s="24">
        <f t="shared" si="60"/>
        <v>0.75</v>
      </c>
      <c r="GT36">
        <v>3</v>
      </c>
      <c r="GU36" s="1">
        <v>9</v>
      </c>
      <c r="GV36" s="1">
        <v>8</v>
      </c>
      <c r="GW36">
        <f t="shared" si="61"/>
        <v>17</v>
      </c>
      <c r="GX36" s="24">
        <f t="shared" si="62"/>
        <v>0.85</v>
      </c>
      <c r="GY36">
        <v>4</v>
      </c>
      <c r="GZ36" s="1">
        <v>7</v>
      </c>
      <c r="HA36" s="1">
        <v>7</v>
      </c>
      <c r="HB36" s="24">
        <f t="shared" si="63"/>
        <v>0.7</v>
      </c>
      <c r="HC36">
        <v>3</v>
      </c>
    </row>
    <row r="37" spans="1:211" x14ac:dyDescent="0.25">
      <c r="A37" s="1">
        <v>32</v>
      </c>
      <c r="B37" s="1">
        <v>8</v>
      </c>
      <c r="C37" s="1">
        <v>8</v>
      </c>
      <c r="D37" s="1">
        <v>8</v>
      </c>
      <c r="E37" s="1">
        <v>8</v>
      </c>
      <c r="F37" s="1">
        <v>8</v>
      </c>
      <c r="G37" s="1">
        <v>8</v>
      </c>
      <c r="H37">
        <f t="shared" si="0"/>
        <v>48</v>
      </c>
      <c r="I37" s="24">
        <f t="shared" si="64"/>
        <v>0.8</v>
      </c>
      <c r="J37" s="26">
        <v>4</v>
      </c>
      <c r="K37" s="1">
        <v>8</v>
      </c>
      <c r="L37" s="1">
        <v>8</v>
      </c>
      <c r="M37" s="24">
        <f t="shared" si="1"/>
        <v>0.8</v>
      </c>
      <c r="N37" s="26">
        <v>4</v>
      </c>
      <c r="O37" s="1">
        <v>8</v>
      </c>
      <c r="P37" s="1">
        <v>8</v>
      </c>
      <c r="Q37">
        <f t="shared" si="2"/>
        <v>16</v>
      </c>
      <c r="R37" s="24">
        <f t="shared" si="3"/>
        <v>0.8</v>
      </c>
      <c r="S37" s="26">
        <v>4</v>
      </c>
      <c r="T37" s="1">
        <v>7</v>
      </c>
      <c r="U37" s="1">
        <v>7</v>
      </c>
      <c r="V37" s="1">
        <v>7</v>
      </c>
      <c r="W37" s="1">
        <v>8</v>
      </c>
      <c r="X37" s="1">
        <v>8</v>
      </c>
      <c r="Y37">
        <f t="shared" si="4"/>
        <v>37</v>
      </c>
      <c r="Z37" s="24">
        <f t="shared" si="5"/>
        <v>0.74</v>
      </c>
      <c r="AA37" s="26">
        <v>3</v>
      </c>
      <c r="AB37" s="1">
        <v>7</v>
      </c>
      <c r="AC37" s="1">
        <v>7</v>
      </c>
      <c r="AD37" s="1">
        <v>10</v>
      </c>
      <c r="AE37" s="1">
        <v>7</v>
      </c>
      <c r="AF37">
        <f t="shared" si="6"/>
        <v>31</v>
      </c>
      <c r="AG37" s="24">
        <f t="shared" si="7"/>
        <v>0.77500000000000002</v>
      </c>
      <c r="AH37" s="26">
        <v>3</v>
      </c>
      <c r="AI37" s="1">
        <v>8</v>
      </c>
      <c r="AJ37" s="1">
        <v>9</v>
      </c>
      <c r="AK37" s="1">
        <v>10</v>
      </c>
      <c r="AL37" s="1">
        <v>7</v>
      </c>
      <c r="AM37">
        <f t="shared" si="8"/>
        <v>34</v>
      </c>
      <c r="AN37" s="24">
        <f t="shared" si="9"/>
        <v>0.85</v>
      </c>
      <c r="AO37" s="26">
        <v>4</v>
      </c>
      <c r="AP37" s="1">
        <v>7</v>
      </c>
      <c r="AQ37" s="1">
        <v>8</v>
      </c>
      <c r="AR37">
        <f t="shared" si="10"/>
        <v>15</v>
      </c>
      <c r="AS37" s="24">
        <f t="shared" si="11"/>
        <v>0.75</v>
      </c>
      <c r="AT37" s="26">
        <v>3</v>
      </c>
      <c r="AU37" s="1">
        <v>9</v>
      </c>
      <c r="AV37" s="1">
        <v>10</v>
      </c>
      <c r="AW37">
        <f t="shared" si="12"/>
        <v>19</v>
      </c>
      <c r="AX37" s="24">
        <f t="shared" si="13"/>
        <v>0.95</v>
      </c>
      <c r="AY37" s="26">
        <v>4</v>
      </c>
      <c r="AZ37" s="1">
        <v>8</v>
      </c>
      <c r="BA37" s="1">
        <v>7</v>
      </c>
      <c r="BB37" s="1">
        <v>8</v>
      </c>
      <c r="BC37" s="1">
        <v>7</v>
      </c>
      <c r="BD37" s="1">
        <v>8</v>
      </c>
      <c r="BE37">
        <f t="shared" si="14"/>
        <v>38</v>
      </c>
      <c r="BF37" s="24">
        <f t="shared" si="15"/>
        <v>0.76</v>
      </c>
      <c r="BG37" s="26">
        <v>4</v>
      </c>
      <c r="BH37" s="1">
        <v>8</v>
      </c>
      <c r="BI37" s="1">
        <v>8</v>
      </c>
      <c r="BJ37">
        <f t="shared" si="16"/>
        <v>16</v>
      </c>
      <c r="BK37" s="24">
        <f t="shared" si="17"/>
        <v>0.8</v>
      </c>
      <c r="BL37" s="26">
        <v>4</v>
      </c>
      <c r="BM37" s="1">
        <v>7</v>
      </c>
      <c r="BN37" s="1">
        <v>8</v>
      </c>
      <c r="BO37" s="1">
        <v>9</v>
      </c>
      <c r="BP37" s="1">
        <v>9</v>
      </c>
      <c r="BQ37" s="1">
        <v>8</v>
      </c>
      <c r="BR37">
        <f t="shared" si="18"/>
        <v>41</v>
      </c>
      <c r="BS37" s="24">
        <f t="shared" si="19"/>
        <v>0.82</v>
      </c>
      <c r="BT37" s="26">
        <v>4</v>
      </c>
      <c r="BU37" s="1">
        <v>7</v>
      </c>
      <c r="BV37" s="1">
        <v>7</v>
      </c>
      <c r="BW37" s="24">
        <f t="shared" si="20"/>
        <v>0.7</v>
      </c>
      <c r="BX37" s="26">
        <v>3</v>
      </c>
      <c r="BY37" s="1">
        <v>8</v>
      </c>
      <c r="BZ37" s="1">
        <v>7</v>
      </c>
      <c r="CA37">
        <f t="shared" si="21"/>
        <v>15</v>
      </c>
      <c r="CB37" s="24">
        <f t="shared" si="22"/>
        <v>0.75</v>
      </c>
      <c r="CC37" s="26">
        <v>3</v>
      </c>
      <c r="CD37" s="1">
        <v>7</v>
      </c>
      <c r="CE37" s="1">
        <v>8</v>
      </c>
      <c r="CF37" s="1">
        <v>8</v>
      </c>
      <c r="CG37" s="1">
        <v>7</v>
      </c>
      <c r="CH37">
        <f t="shared" si="23"/>
        <v>30</v>
      </c>
      <c r="CI37" s="24">
        <f t="shared" si="24"/>
        <v>0.75</v>
      </c>
      <c r="CJ37" s="26">
        <v>3</v>
      </c>
      <c r="CK37" s="1">
        <v>8</v>
      </c>
      <c r="CL37" s="1">
        <v>8</v>
      </c>
      <c r="CM37">
        <f t="shared" si="25"/>
        <v>16</v>
      </c>
      <c r="CN37" s="24">
        <f t="shared" si="26"/>
        <v>0.8</v>
      </c>
      <c r="CO37" s="26">
        <v>4</v>
      </c>
      <c r="CP37" s="1">
        <v>7</v>
      </c>
      <c r="CQ37" s="1">
        <v>8</v>
      </c>
      <c r="CR37" s="1">
        <v>8</v>
      </c>
      <c r="CS37" s="1">
        <v>7</v>
      </c>
      <c r="CT37">
        <f t="shared" si="27"/>
        <v>30</v>
      </c>
      <c r="CU37" s="24">
        <f t="shared" si="28"/>
        <v>0.75</v>
      </c>
      <c r="CV37" s="26">
        <v>3</v>
      </c>
      <c r="CW37" s="1">
        <v>7</v>
      </c>
      <c r="CX37" s="1">
        <v>7</v>
      </c>
      <c r="CY37" s="1">
        <v>7</v>
      </c>
      <c r="CZ37">
        <f t="shared" si="29"/>
        <v>21</v>
      </c>
      <c r="DA37" s="24">
        <f t="shared" si="30"/>
        <v>0.7</v>
      </c>
      <c r="DB37" s="26">
        <v>3</v>
      </c>
      <c r="DC37" s="1">
        <v>8</v>
      </c>
      <c r="DD37" s="1">
        <v>8</v>
      </c>
      <c r="DE37" s="24">
        <f t="shared" si="31"/>
        <v>0.8</v>
      </c>
      <c r="DF37" s="26">
        <v>4</v>
      </c>
      <c r="DG37" s="1">
        <v>8</v>
      </c>
      <c r="DH37" s="1">
        <v>8</v>
      </c>
      <c r="DI37">
        <f t="shared" si="32"/>
        <v>16</v>
      </c>
      <c r="DJ37" s="24">
        <f t="shared" si="33"/>
        <v>0.8</v>
      </c>
      <c r="DK37" s="26">
        <v>4</v>
      </c>
      <c r="DL37" s="1">
        <v>7</v>
      </c>
      <c r="DM37" s="1">
        <v>8</v>
      </c>
      <c r="DN37">
        <f t="shared" si="34"/>
        <v>15</v>
      </c>
      <c r="DO37" s="24">
        <f t="shared" si="35"/>
        <v>0.75</v>
      </c>
      <c r="DP37" s="26">
        <v>3</v>
      </c>
      <c r="DQ37" s="1">
        <v>8</v>
      </c>
      <c r="DR37" s="1">
        <v>9</v>
      </c>
      <c r="DS37" s="1">
        <v>9</v>
      </c>
      <c r="DT37" s="1">
        <v>8</v>
      </c>
      <c r="DU37" s="1">
        <v>9</v>
      </c>
      <c r="DV37">
        <f t="shared" si="36"/>
        <v>43</v>
      </c>
      <c r="DW37" s="24">
        <f t="shared" si="37"/>
        <v>0.86</v>
      </c>
      <c r="DX37" s="26">
        <v>4</v>
      </c>
      <c r="DY37" s="1">
        <v>7</v>
      </c>
      <c r="DZ37" s="1">
        <v>7</v>
      </c>
      <c r="EA37" s="24">
        <f t="shared" si="38"/>
        <v>0.7</v>
      </c>
      <c r="EB37" s="26">
        <v>3</v>
      </c>
      <c r="EC37" s="1">
        <v>8</v>
      </c>
      <c r="ED37" s="1">
        <v>8</v>
      </c>
      <c r="EE37" s="1">
        <v>8</v>
      </c>
      <c r="EF37" s="1">
        <v>8</v>
      </c>
      <c r="EG37" s="1">
        <v>9</v>
      </c>
      <c r="EH37">
        <f t="shared" si="39"/>
        <v>41</v>
      </c>
      <c r="EI37" s="24">
        <f t="shared" si="40"/>
        <v>0.82</v>
      </c>
      <c r="EJ37" s="26">
        <v>4</v>
      </c>
      <c r="EK37" s="1">
        <v>9</v>
      </c>
      <c r="EL37" s="1">
        <v>8</v>
      </c>
      <c r="EM37" s="1">
        <v>9</v>
      </c>
      <c r="EN37">
        <f t="shared" si="41"/>
        <v>26</v>
      </c>
      <c r="EO37" s="24">
        <f t="shared" si="42"/>
        <v>0.8666666666666667</v>
      </c>
      <c r="EP37" s="26">
        <v>4</v>
      </c>
      <c r="EQ37" s="1">
        <v>8</v>
      </c>
      <c r="ER37" s="1">
        <v>9</v>
      </c>
      <c r="ES37" s="1">
        <v>9</v>
      </c>
      <c r="ET37">
        <f t="shared" si="43"/>
        <v>26</v>
      </c>
      <c r="EU37" s="24">
        <f t="shared" si="44"/>
        <v>0.8666666666666667</v>
      </c>
      <c r="EV37" s="26">
        <v>4</v>
      </c>
      <c r="EW37" s="1">
        <v>8</v>
      </c>
      <c r="EX37" s="1">
        <v>9</v>
      </c>
      <c r="EY37" s="1">
        <f t="shared" si="45"/>
        <v>17</v>
      </c>
      <c r="EZ37" s="25">
        <f t="shared" si="46"/>
        <v>0.85</v>
      </c>
      <c r="FA37" s="1">
        <v>4</v>
      </c>
      <c r="FB37" s="1">
        <v>8</v>
      </c>
      <c r="FC37" s="1">
        <v>8</v>
      </c>
      <c r="FD37" s="1">
        <v>8</v>
      </c>
      <c r="FE37" s="1">
        <f t="shared" si="47"/>
        <v>24</v>
      </c>
      <c r="FF37" s="25">
        <f t="shared" si="48"/>
        <v>0.8</v>
      </c>
      <c r="FG37" s="1">
        <v>4</v>
      </c>
      <c r="FH37" s="1">
        <v>9</v>
      </c>
      <c r="FI37" s="1">
        <v>9</v>
      </c>
      <c r="FJ37" s="24">
        <f t="shared" si="49"/>
        <v>0.9</v>
      </c>
      <c r="FK37" s="27">
        <v>4</v>
      </c>
      <c r="FL37" s="1">
        <v>9</v>
      </c>
      <c r="FM37" s="1">
        <v>8</v>
      </c>
      <c r="FN37">
        <f t="shared" si="50"/>
        <v>17</v>
      </c>
      <c r="FO37" s="24">
        <f t="shared" si="51"/>
        <v>0.85</v>
      </c>
      <c r="FP37" s="26">
        <v>4</v>
      </c>
      <c r="FQ37" s="1">
        <v>8</v>
      </c>
      <c r="FR37" s="1">
        <v>9</v>
      </c>
      <c r="FS37" s="1">
        <v>9</v>
      </c>
      <c r="FT37" s="1">
        <v>8</v>
      </c>
      <c r="FU37" s="1">
        <v>9</v>
      </c>
      <c r="FV37">
        <f t="shared" si="52"/>
        <v>43</v>
      </c>
      <c r="FW37" s="24">
        <f t="shared" si="53"/>
        <v>0.86</v>
      </c>
      <c r="FX37" s="26">
        <v>4</v>
      </c>
      <c r="FY37" s="1">
        <v>8</v>
      </c>
      <c r="FZ37" s="1">
        <v>8</v>
      </c>
      <c r="GA37" s="24">
        <f t="shared" si="54"/>
        <v>0.8</v>
      </c>
      <c r="GB37" s="26">
        <v>4</v>
      </c>
      <c r="GC37" s="1">
        <v>7</v>
      </c>
      <c r="GD37" s="1">
        <v>7</v>
      </c>
      <c r="GE37" s="24">
        <f t="shared" si="55"/>
        <v>0.7</v>
      </c>
      <c r="GF37" s="26">
        <v>3</v>
      </c>
      <c r="GG37" s="1">
        <v>8</v>
      </c>
      <c r="GH37" s="1">
        <v>8</v>
      </c>
      <c r="GI37" s="24">
        <f t="shared" si="56"/>
        <v>0.8</v>
      </c>
      <c r="GJ37" s="26">
        <v>4</v>
      </c>
      <c r="GK37" s="1">
        <v>8</v>
      </c>
      <c r="GL37" s="1">
        <v>9</v>
      </c>
      <c r="GM37">
        <f t="shared" si="57"/>
        <v>17</v>
      </c>
      <c r="GN37" s="24">
        <f t="shared" si="58"/>
        <v>0.85</v>
      </c>
      <c r="GO37">
        <v>4</v>
      </c>
      <c r="GP37" s="1">
        <v>8</v>
      </c>
      <c r="GQ37" s="1">
        <v>8</v>
      </c>
      <c r="GR37">
        <f t="shared" si="59"/>
        <v>16</v>
      </c>
      <c r="GS37" s="24">
        <f t="shared" si="60"/>
        <v>0.8</v>
      </c>
      <c r="GT37">
        <v>4</v>
      </c>
      <c r="GU37" s="1">
        <v>9</v>
      </c>
      <c r="GV37" s="1">
        <v>8</v>
      </c>
      <c r="GW37">
        <f t="shared" si="61"/>
        <v>17</v>
      </c>
      <c r="GX37" s="24">
        <f t="shared" si="62"/>
        <v>0.85</v>
      </c>
      <c r="GY37">
        <v>4</v>
      </c>
      <c r="GZ37" s="1">
        <v>9</v>
      </c>
      <c r="HA37" s="1">
        <v>9</v>
      </c>
      <c r="HB37" s="24">
        <f t="shared" si="63"/>
        <v>0.9</v>
      </c>
      <c r="HC37">
        <v>4</v>
      </c>
    </row>
    <row r="38" spans="1:211" x14ac:dyDescent="0.25">
      <c r="A38" s="1">
        <v>33</v>
      </c>
      <c r="B38" s="1">
        <v>5</v>
      </c>
      <c r="C38" s="1">
        <v>6</v>
      </c>
      <c r="D38" s="1">
        <v>7</v>
      </c>
      <c r="E38" s="1">
        <v>8</v>
      </c>
      <c r="F38" s="1">
        <v>6</v>
      </c>
      <c r="G38" s="1">
        <v>7</v>
      </c>
      <c r="H38">
        <f t="shared" si="0"/>
        <v>39</v>
      </c>
      <c r="I38" s="24">
        <f t="shared" si="64"/>
        <v>0.65</v>
      </c>
      <c r="J38" s="26">
        <v>3</v>
      </c>
      <c r="K38" s="1">
        <v>5</v>
      </c>
      <c r="L38" s="1">
        <v>5</v>
      </c>
      <c r="M38" s="24">
        <f t="shared" si="1"/>
        <v>0.5</v>
      </c>
      <c r="N38" s="26">
        <v>2</v>
      </c>
      <c r="O38" s="1">
        <v>8</v>
      </c>
      <c r="P38" s="1">
        <v>7</v>
      </c>
      <c r="Q38">
        <f t="shared" si="2"/>
        <v>15</v>
      </c>
      <c r="R38" s="24">
        <f t="shared" si="3"/>
        <v>0.75</v>
      </c>
      <c r="S38" s="26">
        <v>3</v>
      </c>
      <c r="T38" s="1">
        <v>6</v>
      </c>
      <c r="U38" s="1">
        <v>6</v>
      </c>
      <c r="V38" s="1">
        <v>6</v>
      </c>
      <c r="W38" s="1">
        <v>6</v>
      </c>
      <c r="X38" s="1">
        <v>6</v>
      </c>
      <c r="Y38">
        <f t="shared" si="4"/>
        <v>30</v>
      </c>
      <c r="Z38" s="24">
        <f t="shared" si="5"/>
        <v>0.6</v>
      </c>
      <c r="AA38" s="26">
        <v>3</v>
      </c>
      <c r="AB38" s="1">
        <v>6</v>
      </c>
      <c r="AC38" s="1">
        <v>5</v>
      </c>
      <c r="AD38" s="1">
        <v>5</v>
      </c>
      <c r="AE38" s="1">
        <v>5</v>
      </c>
      <c r="AF38">
        <f t="shared" si="6"/>
        <v>21</v>
      </c>
      <c r="AG38" s="24">
        <f t="shared" si="7"/>
        <v>0.52500000000000002</v>
      </c>
      <c r="AH38" s="26">
        <v>3</v>
      </c>
      <c r="AI38" s="1">
        <v>6</v>
      </c>
      <c r="AJ38" s="1">
        <v>6</v>
      </c>
      <c r="AK38" s="1">
        <v>7</v>
      </c>
      <c r="AL38" s="1">
        <v>8</v>
      </c>
      <c r="AM38">
        <f t="shared" si="8"/>
        <v>27</v>
      </c>
      <c r="AN38" s="24">
        <f t="shared" si="9"/>
        <v>0.67500000000000004</v>
      </c>
      <c r="AO38" s="26">
        <v>3</v>
      </c>
      <c r="AP38" s="1">
        <v>8</v>
      </c>
      <c r="AQ38" s="1">
        <v>7</v>
      </c>
      <c r="AR38">
        <f t="shared" si="10"/>
        <v>15</v>
      </c>
      <c r="AS38" s="24">
        <f t="shared" si="11"/>
        <v>0.75</v>
      </c>
      <c r="AT38" s="26">
        <v>3</v>
      </c>
      <c r="AU38" s="1">
        <v>6</v>
      </c>
      <c r="AV38" s="1">
        <v>5</v>
      </c>
      <c r="AW38">
        <f t="shared" si="12"/>
        <v>11</v>
      </c>
      <c r="AX38" s="24">
        <f t="shared" si="13"/>
        <v>0.55000000000000004</v>
      </c>
      <c r="AY38" s="26">
        <v>3</v>
      </c>
      <c r="AZ38" s="1">
        <v>6</v>
      </c>
      <c r="BA38" s="1">
        <v>8</v>
      </c>
      <c r="BB38" s="1">
        <v>8</v>
      </c>
      <c r="BC38" s="1">
        <v>8</v>
      </c>
      <c r="BD38" s="1">
        <v>7</v>
      </c>
      <c r="BE38">
        <f t="shared" si="14"/>
        <v>37</v>
      </c>
      <c r="BF38" s="24">
        <f t="shared" si="15"/>
        <v>0.74</v>
      </c>
      <c r="BG38" s="26">
        <v>3</v>
      </c>
      <c r="BH38" s="1">
        <v>7</v>
      </c>
      <c r="BI38" s="1">
        <v>8</v>
      </c>
      <c r="BJ38">
        <f t="shared" si="16"/>
        <v>15</v>
      </c>
      <c r="BK38" s="24">
        <f t="shared" si="17"/>
        <v>0.75</v>
      </c>
      <c r="BL38" s="26">
        <v>3</v>
      </c>
      <c r="BM38" s="1">
        <v>7</v>
      </c>
      <c r="BN38" s="1">
        <v>8</v>
      </c>
      <c r="BO38" s="1">
        <v>8</v>
      </c>
      <c r="BP38" s="1">
        <v>7</v>
      </c>
      <c r="BQ38" s="1">
        <v>7</v>
      </c>
      <c r="BR38">
        <f t="shared" si="18"/>
        <v>37</v>
      </c>
      <c r="BS38" s="24">
        <f t="shared" si="19"/>
        <v>0.74</v>
      </c>
      <c r="BT38" s="26">
        <v>3</v>
      </c>
      <c r="BU38" s="1">
        <v>8</v>
      </c>
      <c r="BV38" s="1">
        <v>8</v>
      </c>
      <c r="BW38" s="24">
        <f t="shared" si="20"/>
        <v>0.8</v>
      </c>
      <c r="BX38" s="26">
        <v>4</v>
      </c>
      <c r="BY38" s="1">
        <v>8</v>
      </c>
      <c r="BZ38" s="1">
        <v>9</v>
      </c>
      <c r="CA38">
        <f t="shared" si="21"/>
        <v>17</v>
      </c>
      <c r="CB38" s="24">
        <f t="shared" si="22"/>
        <v>0.85</v>
      </c>
      <c r="CC38" s="26">
        <v>4</v>
      </c>
      <c r="CD38" s="1">
        <v>8</v>
      </c>
      <c r="CE38" s="1">
        <v>7</v>
      </c>
      <c r="CF38" s="1">
        <v>8</v>
      </c>
      <c r="CG38" s="1">
        <v>6</v>
      </c>
      <c r="CH38">
        <f t="shared" si="23"/>
        <v>29</v>
      </c>
      <c r="CI38" s="24">
        <f t="shared" si="24"/>
        <v>0.72499999999999998</v>
      </c>
      <c r="CJ38" s="26">
        <v>3</v>
      </c>
      <c r="CK38" s="1">
        <v>8</v>
      </c>
      <c r="CL38" s="1">
        <v>7</v>
      </c>
      <c r="CM38">
        <f t="shared" si="25"/>
        <v>15</v>
      </c>
      <c r="CN38" s="24">
        <f t="shared" si="26"/>
        <v>0.75</v>
      </c>
      <c r="CO38" s="26">
        <v>3</v>
      </c>
      <c r="CP38" s="1">
        <v>8</v>
      </c>
      <c r="CQ38" s="1">
        <v>7</v>
      </c>
      <c r="CR38" s="1">
        <v>6</v>
      </c>
      <c r="CS38" s="1">
        <v>8</v>
      </c>
      <c r="CT38">
        <f t="shared" si="27"/>
        <v>29</v>
      </c>
      <c r="CU38" s="24">
        <f t="shared" si="28"/>
        <v>0.72499999999999998</v>
      </c>
      <c r="CV38" s="26">
        <v>3</v>
      </c>
      <c r="CW38" s="1">
        <v>9</v>
      </c>
      <c r="CX38" s="1">
        <v>9</v>
      </c>
      <c r="CY38" s="1">
        <v>9</v>
      </c>
      <c r="CZ38">
        <f t="shared" si="29"/>
        <v>27</v>
      </c>
      <c r="DA38" s="24">
        <f t="shared" si="30"/>
        <v>0.9</v>
      </c>
      <c r="DB38" s="26">
        <v>4</v>
      </c>
      <c r="DC38" s="1">
        <v>8</v>
      </c>
      <c r="DD38" s="1">
        <v>8</v>
      </c>
      <c r="DE38" s="24">
        <f t="shared" si="31"/>
        <v>0.8</v>
      </c>
      <c r="DF38" s="26">
        <v>4</v>
      </c>
      <c r="DG38" s="1">
        <v>8</v>
      </c>
      <c r="DH38" s="1">
        <v>9</v>
      </c>
      <c r="DI38">
        <f t="shared" si="32"/>
        <v>17</v>
      </c>
      <c r="DJ38" s="24">
        <f t="shared" si="33"/>
        <v>0.85</v>
      </c>
      <c r="DK38" s="26">
        <v>4</v>
      </c>
      <c r="DL38" s="1">
        <v>8</v>
      </c>
      <c r="DM38" s="1">
        <v>9</v>
      </c>
      <c r="DN38">
        <f t="shared" si="34"/>
        <v>17</v>
      </c>
      <c r="DO38" s="24">
        <f t="shared" si="35"/>
        <v>0.85</v>
      </c>
      <c r="DP38" s="26">
        <v>4</v>
      </c>
      <c r="DQ38" s="1">
        <v>8</v>
      </c>
      <c r="DR38" s="1">
        <v>8</v>
      </c>
      <c r="DS38" s="1">
        <v>7</v>
      </c>
      <c r="DT38" s="1">
        <v>6</v>
      </c>
      <c r="DU38" s="1">
        <v>8</v>
      </c>
      <c r="DV38">
        <f t="shared" si="36"/>
        <v>37</v>
      </c>
      <c r="DW38" s="24">
        <f t="shared" si="37"/>
        <v>0.74</v>
      </c>
      <c r="DX38" s="26">
        <v>3</v>
      </c>
      <c r="DY38" s="1">
        <v>8</v>
      </c>
      <c r="DZ38" s="1">
        <v>8</v>
      </c>
      <c r="EA38" s="24">
        <f t="shared" si="38"/>
        <v>0.8</v>
      </c>
      <c r="EB38" s="26">
        <v>4</v>
      </c>
      <c r="EC38" s="1">
        <v>8</v>
      </c>
      <c r="ED38" s="1">
        <v>9</v>
      </c>
      <c r="EE38" s="1">
        <v>7</v>
      </c>
      <c r="EF38" s="1">
        <v>8</v>
      </c>
      <c r="EG38" s="1">
        <v>6</v>
      </c>
      <c r="EH38">
        <f t="shared" si="39"/>
        <v>38</v>
      </c>
      <c r="EI38" s="24">
        <f t="shared" si="40"/>
        <v>0.76</v>
      </c>
      <c r="EJ38" s="26">
        <v>4</v>
      </c>
      <c r="EK38" s="1">
        <v>6</v>
      </c>
      <c r="EL38" s="1">
        <v>5</v>
      </c>
      <c r="EM38" s="1">
        <v>9</v>
      </c>
      <c r="EN38">
        <f t="shared" si="41"/>
        <v>20</v>
      </c>
      <c r="EO38" s="24">
        <f t="shared" si="42"/>
        <v>0.66666666666666663</v>
      </c>
      <c r="EP38" s="26">
        <v>3</v>
      </c>
      <c r="EQ38" s="1">
        <v>8</v>
      </c>
      <c r="ER38" s="1">
        <v>8</v>
      </c>
      <c r="ES38" s="1">
        <v>9</v>
      </c>
      <c r="ET38">
        <f t="shared" si="43"/>
        <v>25</v>
      </c>
      <c r="EU38" s="24">
        <f t="shared" si="44"/>
        <v>0.83333333333333337</v>
      </c>
      <c r="EV38" s="26">
        <v>4</v>
      </c>
      <c r="EW38" s="1">
        <v>8</v>
      </c>
      <c r="EX38" s="1">
        <v>8</v>
      </c>
      <c r="EY38" s="1">
        <f t="shared" si="45"/>
        <v>16</v>
      </c>
      <c r="EZ38" s="25">
        <f t="shared" si="46"/>
        <v>0.8</v>
      </c>
      <c r="FA38" s="1">
        <v>4</v>
      </c>
      <c r="FB38" s="1">
        <v>7</v>
      </c>
      <c r="FC38" s="1">
        <v>9</v>
      </c>
      <c r="FD38" s="1">
        <v>8</v>
      </c>
      <c r="FE38" s="1">
        <f t="shared" si="47"/>
        <v>24</v>
      </c>
      <c r="FF38" s="25">
        <f t="shared" si="48"/>
        <v>0.8</v>
      </c>
      <c r="FG38" s="1">
        <v>4</v>
      </c>
      <c r="FH38" s="1">
        <v>8</v>
      </c>
      <c r="FI38" s="1">
        <v>8</v>
      </c>
      <c r="FJ38" s="24">
        <f t="shared" si="49"/>
        <v>0.8</v>
      </c>
      <c r="FK38" s="27">
        <v>4</v>
      </c>
      <c r="FL38" s="1">
        <v>8</v>
      </c>
      <c r="FM38" s="1">
        <v>9</v>
      </c>
      <c r="FN38">
        <f t="shared" si="50"/>
        <v>17</v>
      </c>
      <c r="FO38" s="24">
        <f t="shared" si="51"/>
        <v>0.85</v>
      </c>
      <c r="FP38" s="26">
        <v>4</v>
      </c>
      <c r="FQ38" s="1">
        <v>8</v>
      </c>
      <c r="FR38" s="1">
        <v>6</v>
      </c>
      <c r="FS38" s="1">
        <v>7</v>
      </c>
      <c r="FT38" s="1">
        <v>7</v>
      </c>
      <c r="FU38" s="1">
        <v>6</v>
      </c>
      <c r="FV38">
        <f t="shared" si="52"/>
        <v>34</v>
      </c>
      <c r="FW38" s="24">
        <f t="shared" si="53"/>
        <v>0.68</v>
      </c>
      <c r="FX38" s="26">
        <v>3</v>
      </c>
      <c r="FY38" s="1">
        <v>8</v>
      </c>
      <c r="FZ38" s="1">
        <v>8</v>
      </c>
      <c r="GA38" s="24">
        <f t="shared" si="54"/>
        <v>0.8</v>
      </c>
      <c r="GB38" s="26">
        <v>4</v>
      </c>
      <c r="GC38" s="1">
        <v>7</v>
      </c>
      <c r="GD38" s="1">
        <v>7</v>
      </c>
      <c r="GE38" s="24">
        <f t="shared" si="55"/>
        <v>0.7</v>
      </c>
      <c r="GF38" s="26">
        <v>3</v>
      </c>
      <c r="GG38" s="1">
        <v>6</v>
      </c>
      <c r="GH38" s="1">
        <v>6</v>
      </c>
      <c r="GI38" s="24">
        <f t="shared" si="56"/>
        <v>0.6</v>
      </c>
      <c r="GJ38" s="26">
        <v>3</v>
      </c>
      <c r="GK38" s="1">
        <v>7</v>
      </c>
      <c r="GL38" s="1">
        <v>8</v>
      </c>
      <c r="GM38">
        <f t="shared" si="57"/>
        <v>15</v>
      </c>
      <c r="GN38" s="24">
        <f t="shared" si="58"/>
        <v>0.75</v>
      </c>
      <c r="GO38">
        <v>3</v>
      </c>
      <c r="GP38" s="1">
        <v>6</v>
      </c>
      <c r="GQ38" s="1">
        <v>6</v>
      </c>
      <c r="GR38">
        <f t="shared" si="59"/>
        <v>12</v>
      </c>
      <c r="GS38" s="24">
        <f t="shared" si="60"/>
        <v>0.6</v>
      </c>
      <c r="GT38">
        <v>3</v>
      </c>
      <c r="GU38" s="1">
        <v>8</v>
      </c>
      <c r="GV38" s="1">
        <v>8</v>
      </c>
      <c r="GW38">
        <f t="shared" si="61"/>
        <v>16</v>
      </c>
      <c r="GX38" s="24">
        <f t="shared" si="62"/>
        <v>0.8</v>
      </c>
      <c r="GY38">
        <v>4</v>
      </c>
      <c r="GZ38" s="1">
        <v>9</v>
      </c>
      <c r="HA38" s="1">
        <v>9</v>
      </c>
      <c r="HB38" s="24">
        <f t="shared" si="63"/>
        <v>0.9</v>
      </c>
      <c r="HC38">
        <v>4</v>
      </c>
    </row>
    <row r="39" spans="1:211" x14ac:dyDescent="0.25">
      <c r="A39" s="1">
        <v>34</v>
      </c>
      <c r="B39" s="1">
        <v>8</v>
      </c>
      <c r="C39" s="1">
        <v>7</v>
      </c>
      <c r="D39" s="1">
        <v>7</v>
      </c>
      <c r="E39" s="1">
        <v>7</v>
      </c>
      <c r="F39" s="1">
        <v>8</v>
      </c>
      <c r="G39" s="1">
        <v>8</v>
      </c>
      <c r="H39">
        <f t="shared" si="0"/>
        <v>45</v>
      </c>
      <c r="I39" s="24">
        <f t="shared" si="64"/>
        <v>0.75</v>
      </c>
      <c r="J39" s="26">
        <v>3</v>
      </c>
      <c r="K39" s="1">
        <v>8</v>
      </c>
      <c r="L39" s="1">
        <v>8</v>
      </c>
      <c r="M39" s="24">
        <f t="shared" si="1"/>
        <v>0.8</v>
      </c>
      <c r="N39" s="26">
        <v>4</v>
      </c>
      <c r="O39" s="1">
        <v>8</v>
      </c>
      <c r="P39" s="1">
        <v>8</v>
      </c>
      <c r="Q39">
        <f t="shared" si="2"/>
        <v>16</v>
      </c>
      <c r="R39" s="24">
        <f t="shared" si="3"/>
        <v>0.8</v>
      </c>
      <c r="S39" s="26">
        <v>4</v>
      </c>
      <c r="T39" s="1">
        <v>8</v>
      </c>
      <c r="U39" s="1">
        <v>7</v>
      </c>
      <c r="V39" s="1">
        <v>6</v>
      </c>
      <c r="W39" s="1">
        <v>6</v>
      </c>
      <c r="X39" s="1">
        <v>6</v>
      </c>
      <c r="Y39">
        <f t="shared" si="4"/>
        <v>33</v>
      </c>
      <c r="Z39" s="24">
        <f t="shared" si="5"/>
        <v>0.66</v>
      </c>
      <c r="AA39" s="26">
        <v>3</v>
      </c>
      <c r="AB39" s="1">
        <v>6</v>
      </c>
      <c r="AC39" s="1">
        <v>7</v>
      </c>
      <c r="AD39" s="1">
        <v>6</v>
      </c>
      <c r="AE39" s="1">
        <v>7</v>
      </c>
      <c r="AF39">
        <f t="shared" si="6"/>
        <v>26</v>
      </c>
      <c r="AG39" s="24">
        <f t="shared" si="7"/>
        <v>0.65</v>
      </c>
      <c r="AH39" s="26">
        <v>3</v>
      </c>
      <c r="AI39" s="1">
        <v>7</v>
      </c>
      <c r="AJ39" s="1">
        <v>7</v>
      </c>
      <c r="AK39" s="1">
        <v>6</v>
      </c>
      <c r="AL39" s="1">
        <v>7</v>
      </c>
      <c r="AM39">
        <f t="shared" si="8"/>
        <v>27</v>
      </c>
      <c r="AN39" s="24">
        <f t="shared" si="9"/>
        <v>0.67500000000000004</v>
      </c>
      <c r="AO39" s="26">
        <v>3</v>
      </c>
      <c r="AP39" s="1">
        <v>7</v>
      </c>
      <c r="AQ39" s="1">
        <v>7</v>
      </c>
      <c r="AR39">
        <f t="shared" si="10"/>
        <v>14</v>
      </c>
      <c r="AS39" s="24">
        <f t="shared" si="11"/>
        <v>0.7</v>
      </c>
      <c r="AT39" s="26">
        <v>3</v>
      </c>
      <c r="AU39" s="1">
        <v>6</v>
      </c>
      <c r="AV39" s="1">
        <v>7</v>
      </c>
      <c r="AW39">
        <f t="shared" si="12"/>
        <v>13</v>
      </c>
      <c r="AX39" s="24">
        <f t="shared" si="13"/>
        <v>0.65</v>
      </c>
      <c r="AY39" s="26">
        <v>3</v>
      </c>
      <c r="AZ39" s="1">
        <v>7</v>
      </c>
      <c r="BA39" s="1">
        <v>7</v>
      </c>
      <c r="BB39" s="1">
        <v>7</v>
      </c>
      <c r="BC39" s="1">
        <v>7</v>
      </c>
      <c r="BD39" s="1">
        <v>7</v>
      </c>
      <c r="BE39">
        <f t="shared" si="14"/>
        <v>35</v>
      </c>
      <c r="BF39" s="24">
        <f t="shared" si="15"/>
        <v>0.7</v>
      </c>
      <c r="BG39" s="26">
        <v>3</v>
      </c>
      <c r="BH39" s="1">
        <v>7</v>
      </c>
      <c r="BI39" s="1">
        <v>7</v>
      </c>
      <c r="BJ39">
        <f t="shared" si="16"/>
        <v>14</v>
      </c>
      <c r="BK39" s="24">
        <f t="shared" si="17"/>
        <v>0.7</v>
      </c>
      <c r="BL39" s="26">
        <v>3</v>
      </c>
      <c r="BM39" s="1">
        <v>7</v>
      </c>
      <c r="BN39" s="1">
        <v>7</v>
      </c>
      <c r="BO39" s="1">
        <v>7</v>
      </c>
      <c r="BP39" s="1">
        <v>6</v>
      </c>
      <c r="BQ39" s="1">
        <v>7</v>
      </c>
      <c r="BR39">
        <f t="shared" si="18"/>
        <v>34</v>
      </c>
      <c r="BS39" s="24">
        <f t="shared" si="19"/>
        <v>0.68</v>
      </c>
      <c r="BT39" s="26">
        <v>3</v>
      </c>
      <c r="BU39" s="1">
        <v>7</v>
      </c>
      <c r="BV39" s="1">
        <v>7</v>
      </c>
      <c r="BW39" s="24">
        <f t="shared" si="20"/>
        <v>0.7</v>
      </c>
      <c r="BX39" s="26">
        <v>3</v>
      </c>
      <c r="BY39" s="1">
        <v>6</v>
      </c>
      <c r="BZ39" s="1">
        <v>7</v>
      </c>
      <c r="CA39">
        <f t="shared" si="21"/>
        <v>13</v>
      </c>
      <c r="CB39" s="24">
        <f t="shared" si="22"/>
        <v>0.65</v>
      </c>
      <c r="CC39" s="26">
        <v>3</v>
      </c>
      <c r="CD39" s="1">
        <v>7</v>
      </c>
      <c r="CE39" s="1">
        <v>6</v>
      </c>
      <c r="CF39" s="1">
        <v>7</v>
      </c>
      <c r="CG39" s="1">
        <v>8</v>
      </c>
      <c r="CH39">
        <f t="shared" si="23"/>
        <v>28</v>
      </c>
      <c r="CI39" s="24">
        <f t="shared" si="24"/>
        <v>0.7</v>
      </c>
      <c r="CJ39" s="26">
        <v>3</v>
      </c>
      <c r="CK39" s="1">
        <v>7</v>
      </c>
      <c r="CL39" s="1">
        <v>7</v>
      </c>
      <c r="CM39">
        <f t="shared" si="25"/>
        <v>14</v>
      </c>
      <c r="CN39" s="24">
        <f t="shared" si="26"/>
        <v>0.7</v>
      </c>
      <c r="CO39" s="26">
        <v>3</v>
      </c>
      <c r="CP39" s="1">
        <v>8</v>
      </c>
      <c r="CQ39" s="1">
        <v>7</v>
      </c>
      <c r="CR39" s="1">
        <v>8</v>
      </c>
      <c r="CS39" s="1">
        <v>7</v>
      </c>
      <c r="CT39">
        <f t="shared" si="27"/>
        <v>30</v>
      </c>
      <c r="CU39" s="24">
        <f t="shared" si="28"/>
        <v>0.75</v>
      </c>
      <c r="CV39" s="26">
        <v>3</v>
      </c>
      <c r="CW39" s="1">
        <v>7</v>
      </c>
      <c r="CX39" s="1">
        <v>7</v>
      </c>
      <c r="CY39" s="1">
        <v>8</v>
      </c>
      <c r="CZ39">
        <f t="shared" si="29"/>
        <v>22</v>
      </c>
      <c r="DA39" s="24">
        <f t="shared" si="30"/>
        <v>0.73333333333333328</v>
      </c>
      <c r="DB39" s="26">
        <v>3</v>
      </c>
      <c r="DC39" s="1">
        <v>7</v>
      </c>
      <c r="DD39" s="1">
        <v>7</v>
      </c>
      <c r="DE39" s="24">
        <f t="shared" si="31"/>
        <v>0.7</v>
      </c>
      <c r="DF39" s="26">
        <v>3</v>
      </c>
      <c r="DG39" s="1">
        <v>7</v>
      </c>
      <c r="DH39" s="1">
        <v>7</v>
      </c>
      <c r="DI39">
        <f t="shared" si="32"/>
        <v>14</v>
      </c>
      <c r="DJ39" s="24">
        <f t="shared" si="33"/>
        <v>0.7</v>
      </c>
      <c r="DK39" s="26">
        <v>3</v>
      </c>
      <c r="DL39" s="1">
        <v>8</v>
      </c>
      <c r="DM39" s="1">
        <v>8</v>
      </c>
      <c r="DN39">
        <f t="shared" si="34"/>
        <v>16</v>
      </c>
      <c r="DO39" s="24">
        <f t="shared" si="35"/>
        <v>0.8</v>
      </c>
      <c r="DP39" s="26">
        <v>4</v>
      </c>
      <c r="DQ39" s="1">
        <v>8</v>
      </c>
      <c r="DR39" s="1">
        <v>7</v>
      </c>
      <c r="DS39" s="1">
        <v>8</v>
      </c>
      <c r="DT39" s="1">
        <v>8</v>
      </c>
      <c r="DU39" s="1">
        <v>8</v>
      </c>
      <c r="DV39">
        <f t="shared" si="36"/>
        <v>39</v>
      </c>
      <c r="DW39" s="24">
        <f t="shared" si="37"/>
        <v>0.78</v>
      </c>
      <c r="DX39" s="26">
        <v>4</v>
      </c>
      <c r="DY39" s="1">
        <v>8</v>
      </c>
      <c r="DZ39" s="1">
        <v>8</v>
      </c>
      <c r="EA39" s="24">
        <f t="shared" si="38"/>
        <v>0.8</v>
      </c>
      <c r="EB39" s="26">
        <v>4</v>
      </c>
      <c r="EC39" s="1">
        <v>7</v>
      </c>
      <c r="ED39" s="1">
        <v>7</v>
      </c>
      <c r="EE39" s="1">
        <v>7</v>
      </c>
      <c r="EF39" s="1">
        <v>7</v>
      </c>
      <c r="EG39" s="1">
        <v>7</v>
      </c>
      <c r="EH39">
        <f t="shared" si="39"/>
        <v>35</v>
      </c>
      <c r="EI39" s="24">
        <f t="shared" si="40"/>
        <v>0.7</v>
      </c>
      <c r="EJ39" s="26">
        <v>3</v>
      </c>
      <c r="EK39" s="1">
        <v>7</v>
      </c>
      <c r="EL39" s="1">
        <v>8</v>
      </c>
      <c r="EM39" s="1">
        <v>8</v>
      </c>
      <c r="EN39">
        <f t="shared" si="41"/>
        <v>23</v>
      </c>
      <c r="EO39" s="24">
        <f t="shared" si="42"/>
        <v>0.76666666666666672</v>
      </c>
      <c r="EP39" s="26">
        <v>3</v>
      </c>
      <c r="EQ39" s="1">
        <v>7</v>
      </c>
      <c r="ER39" s="1">
        <v>8</v>
      </c>
      <c r="ES39" s="1">
        <v>8</v>
      </c>
      <c r="ET39">
        <f t="shared" si="43"/>
        <v>23</v>
      </c>
      <c r="EU39" s="24">
        <f t="shared" si="44"/>
        <v>0.76666666666666672</v>
      </c>
      <c r="EV39" s="26">
        <v>4</v>
      </c>
      <c r="EW39" s="1">
        <v>8</v>
      </c>
      <c r="EX39" s="1">
        <v>7</v>
      </c>
      <c r="EY39" s="1">
        <f t="shared" si="45"/>
        <v>15</v>
      </c>
      <c r="EZ39" s="25">
        <f t="shared" si="46"/>
        <v>0.75</v>
      </c>
      <c r="FA39" s="1">
        <v>3</v>
      </c>
      <c r="FB39" s="1">
        <v>7</v>
      </c>
      <c r="FC39" s="1">
        <v>7</v>
      </c>
      <c r="FD39" s="1">
        <v>8</v>
      </c>
      <c r="FE39" s="1">
        <f t="shared" si="47"/>
        <v>22</v>
      </c>
      <c r="FF39" s="25">
        <f t="shared" si="48"/>
        <v>0.73333333333333328</v>
      </c>
      <c r="FG39" s="1">
        <v>3</v>
      </c>
      <c r="FH39" s="1">
        <v>7</v>
      </c>
      <c r="FI39" s="1">
        <v>7</v>
      </c>
      <c r="FJ39" s="24">
        <f t="shared" si="49"/>
        <v>0.7</v>
      </c>
      <c r="FK39" s="27">
        <v>3</v>
      </c>
      <c r="FL39" s="1">
        <v>8</v>
      </c>
      <c r="FM39" s="1">
        <v>8</v>
      </c>
      <c r="FN39">
        <f t="shared" si="50"/>
        <v>16</v>
      </c>
      <c r="FO39" s="24">
        <f t="shared" si="51"/>
        <v>0.8</v>
      </c>
      <c r="FP39" s="26">
        <v>4</v>
      </c>
      <c r="FQ39" s="1">
        <v>8</v>
      </c>
      <c r="FR39" s="1">
        <v>8</v>
      </c>
      <c r="FS39" s="1">
        <v>7</v>
      </c>
      <c r="FT39" s="1">
        <v>8</v>
      </c>
      <c r="FU39" s="1">
        <v>8</v>
      </c>
      <c r="FV39">
        <f t="shared" si="52"/>
        <v>39</v>
      </c>
      <c r="FW39" s="24">
        <f t="shared" si="53"/>
        <v>0.78</v>
      </c>
      <c r="FX39" s="26">
        <v>4</v>
      </c>
      <c r="FY39" s="1">
        <v>8</v>
      </c>
      <c r="FZ39" s="1">
        <v>8</v>
      </c>
      <c r="GA39" s="24">
        <f t="shared" si="54"/>
        <v>0.8</v>
      </c>
      <c r="GB39" s="26">
        <v>4</v>
      </c>
      <c r="GC39" s="1">
        <v>8</v>
      </c>
      <c r="GD39" s="1">
        <v>8</v>
      </c>
      <c r="GE39" s="24">
        <f t="shared" si="55"/>
        <v>0.8</v>
      </c>
      <c r="GF39" s="26">
        <v>4</v>
      </c>
      <c r="GG39" s="1">
        <v>7</v>
      </c>
      <c r="GH39" s="1">
        <v>7</v>
      </c>
      <c r="GI39" s="24">
        <f t="shared" si="56"/>
        <v>0.7</v>
      </c>
      <c r="GJ39" s="26">
        <v>3</v>
      </c>
      <c r="GK39" s="1">
        <v>7</v>
      </c>
      <c r="GL39" s="1">
        <v>7</v>
      </c>
      <c r="GM39">
        <f t="shared" si="57"/>
        <v>14</v>
      </c>
      <c r="GN39" s="24">
        <f t="shared" si="58"/>
        <v>0.7</v>
      </c>
      <c r="GO39">
        <v>3</v>
      </c>
      <c r="GP39" s="1">
        <v>7</v>
      </c>
      <c r="GQ39" s="1">
        <v>7</v>
      </c>
      <c r="GR39">
        <f t="shared" si="59"/>
        <v>14</v>
      </c>
      <c r="GS39" s="24">
        <f t="shared" si="60"/>
        <v>0.7</v>
      </c>
      <c r="GT39">
        <v>3</v>
      </c>
      <c r="GU39" s="1">
        <v>6</v>
      </c>
      <c r="GV39" s="1">
        <v>7</v>
      </c>
      <c r="GW39">
        <f t="shared" si="61"/>
        <v>13</v>
      </c>
      <c r="GX39" s="24">
        <f t="shared" si="62"/>
        <v>0.65</v>
      </c>
      <c r="GY39">
        <v>3</v>
      </c>
      <c r="GZ39" s="1">
        <v>7</v>
      </c>
      <c r="HA39" s="1">
        <v>7</v>
      </c>
      <c r="HB39" s="24">
        <f t="shared" si="63"/>
        <v>0.7</v>
      </c>
      <c r="HC39">
        <v>3</v>
      </c>
    </row>
    <row r="40" spans="1:211" x14ac:dyDescent="0.25">
      <c r="B40" s="1"/>
      <c r="C40" s="1"/>
      <c r="D40" s="1"/>
      <c r="E40" s="1"/>
      <c r="F40" s="1"/>
      <c r="G40" s="1"/>
    </row>
  </sheetData>
  <mergeCells count="167">
    <mergeCell ref="A1:A5"/>
    <mergeCell ref="B1:HC1"/>
    <mergeCell ref="B2:S2"/>
    <mergeCell ref="T2:AY2"/>
    <mergeCell ref="AZ2:BX2"/>
    <mergeCell ref="BY2:CV2"/>
    <mergeCell ref="CW2:DP2"/>
    <mergeCell ref="DQ2:EV2"/>
    <mergeCell ref="EW2:FX2"/>
    <mergeCell ref="FY2:HC2"/>
    <mergeCell ref="B4:G4"/>
    <mergeCell ref="L4:L5"/>
    <mergeCell ref="M4:M5"/>
    <mergeCell ref="GT4:GT5"/>
    <mergeCell ref="GS4:GS5"/>
    <mergeCell ref="GP3:GT3"/>
    <mergeCell ref="GO4:GO5"/>
    <mergeCell ref="GN4:GN5"/>
    <mergeCell ref="GM4:GM5"/>
    <mergeCell ref="GR4:GR5"/>
    <mergeCell ref="FL3:FX3"/>
    <mergeCell ref="GJ4:GJ5"/>
    <mergeCell ref="GI4:GI5"/>
    <mergeCell ref="GH4:GH5"/>
    <mergeCell ref="FE4:FE5"/>
    <mergeCell ref="FF4:FF5"/>
    <mergeCell ref="FG4:FG5"/>
    <mergeCell ref="FL4:FM4"/>
    <mergeCell ref="EC4:EH4"/>
    <mergeCell ref="EK4:EM4"/>
    <mergeCell ref="EQ4:ES4"/>
    <mergeCell ref="EJ4:EJ5"/>
    <mergeCell ref="DG4:DH4"/>
    <mergeCell ref="DL4:DM4"/>
    <mergeCell ref="AB4:AE4"/>
    <mergeCell ref="AF4:AF5"/>
    <mergeCell ref="AG4:AG5"/>
    <mergeCell ref="AH4:AH5"/>
    <mergeCell ref="T3:AH3"/>
    <mergeCell ref="Y4:Y5"/>
    <mergeCell ref="Z4:Z5"/>
    <mergeCell ref="AA4:AA5"/>
    <mergeCell ref="H4:H5"/>
    <mergeCell ref="I4:I5"/>
    <mergeCell ref="J4:J5"/>
    <mergeCell ref="R4:R5"/>
    <mergeCell ref="S4:S5"/>
    <mergeCell ref="O3:S3"/>
    <mergeCell ref="T4:X4"/>
    <mergeCell ref="N4:N5"/>
    <mergeCell ref="B3:N3"/>
    <mergeCell ref="O4:P4"/>
    <mergeCell ref="Q4:Q5"/>
    <mergeCell ref="AI3:AY3"/>
    <mergeCell ref="BJ4:BJ5"/>
    <mergeCell ref="BK4:BK5"/>
    <mergeCell ref="BL4:BL5"/>
    <mergeCell ref="AZ3:BL3"/>
    <mergeCell ref="BH4:BI4"/>
    <mergeCell ref="BE4:BE5"/>
    <mergeCell ref="BF4:BF5"/>
    <mergeCell ref="BG4:BG5"/>
    <mergeCell ref="AW4:AW5"/>
    <mergeCell ref="AX4:AX5"/>
    <mergeCell ref="AY4:AY5"/>
    <mergeCell ref="AN4:AN5"/>
    <mergeCell ref="AO4:AO5"/>
    <mergeCell ref="AR4:AR5"/>
    <mergeCell ref="AS4:AS5"/>
    <mergeCell ref="AT4:AT5"/>
    <mergeCell ref="AZ4:BD4"/>
    <mergeCell ref="AI4:AL4"/>
    <mergeCell ref="AP4:AQ4"/>
    <mergeCell ref="AU4:AV4"/>
    <mergeCell ref="AM4:AM5"/>
    <mergeCell ref="BV4:BV5"/>
    <mergeCell ref="BW4:BW5"/>
    <mergeCell ref="BX4:BX5"/>
    <mergeCell ref="BM3:BX3"/>
    <mergeCell ref="BY4:BZ4"/>
    <mergeCell ref="CD4:CG4"/>
    <mergeCell ref="CC4:CC5"/>
    <mergeCell ref="CB4:CB5"/>
    <mergeCell ref="CA4:CA5"/>
    <mergeCell ref="BM4:BQ4"/>
    <mergeCell ref="BR4:BR5"/>
    <mergeCell ref="BS4:BS5"/>
    <mergeCell ref="BT4:BT5"/>
    <mergeCell ref="DF4:DF5"/>
    <mergeCell ref="DE4:DE5"/>
    <mergeCell ref="DD4:DD5"/>
    <mergeCell ref="CW3:DF3"/>
    <mergeCell ref="CZ4:CZ5"/>
    <mergeCell ref="DA4:DA5"/>
    <mergeCell ref="DB4:DB5"/>
    <mergeCell ref="CW4:CY4"/>
    <mergeCell ref="BY3:CJ3"/>
    <mergeCell ref="CK4:CL4"/>
    <mergeCell ref="CP4:CS4"/>
    <mergeCell ref="CO4:CO5"/>
    <mergeCell ref="CN4:CN5"/>
    <mergeCell ref="CM4:CM5"/>
    <mergeCell ref="CV4:CV5"/>
    <mergeCell ref="CU4:CU5"/>
    <mergeCell ref="CK3:CV3"/>
    <mergeCell ref="CT4:CT5"/>
    <mergeCell ref="CJ4:CJ5"/>
    <mergeCell ref="CI4:CI5"/>
    <mergeCell ref="CH4:CH5"/>
    <mergeCell ref="DX4:DX5"/>
    <mergeCell ref="DQ4:DU4"/>
    <mergeCell ref="EB4:EB5"/>
    <mergeCell ref="EA4:EA5"/>
    <mergeCell ref="DZ4:DZ5"/>
    <mergeCell ref="DQ3:EB3"/>
    <mergeCell ref="DN4:DN5"/>
    <mergeCell ref="DG3:DP3"/>
    <mergeCell ref="DK4:DK5"/>
    <mergeCell ref="DJ4:DJ5"/>
    <mergeCell ref="DI4:DI5"/>
    <mergeCell ref="DV4:DV5"/>
    <mergeCell ref="DW4:DW5"/>
    <mergeCell ref="DP4:DP5"/>
    <mergeCell ref="DO4:DO5"/>
    <mergeCell ref="EC3:EV3"/>
    <mergeCell ref="EW4:EX4"/>
    <mergeCell ref="FB4:FD4"/>
    <mergeCell ref="FK4:FK5"/>
    <mergeCell ref="FJ4:FJ5"/>
    <mergeCell ref="FI4:FI5"/>
    <mergeCell ref="EW3:FK3"/>
    <mergeCell ref="EY4:EY5"/>
    <mergeCell ref="EZ4:EZ5"/>
    <mergeCell ref="FA4:FA5"/>
    <mergeCell ref="EI4:EI5"/>
    <mergeCell ref="EN4:EN5"/>
    <mergeCell ref="EO4:EO5"/>
    <mergeCell ref="EP4:EP5"/>
    <mergeCell ref="EV4:EV5"/>
    <mergeCell ref="EU4:EU5"/>
    <mergeCell ref="ET4:ET5"/>
    <mergeCell ref="FY3:GJ3"/>
    <mergeCell ref="FZ4:FZ5"/>
    <mergeCell ref="GA4:GA5"/>
    <mergeCell ref="GB4:GB5"/>
    <mergeCell ref="GD4:GD5"/>
    <mergeCell ref="GE4:GE5"/>
    <mergeCell ref="GF4:GF5"/>
    <mergeCell ref="FN4:FN5"/>
    <mergeCell ref="FO4:FO5"/>
    <mergeCell ref="FP4:FP5"/>
    <mergeCell ref="FQ4:FU4"/>
    <mergeCell ref="FX4:FX5"/>
    <mergeCell ref="FW4:FW5"/>
    <mergeCell ref="FV4:FV5"/>
    <mergeCell ref="HA4:HA5"/>
    <mergeCell ref="HB4:HB5"/>
    <mergeCell ref="HC4:HC5"/>
    <mergeCell ref="GZ3:HC3"/>
    <mergeCell ref="GK3:GO3"/>
    <mergeCell ref="GK4:GL4"/>
    <mergeCell ref="GP4:GQ4"/>
    <mergeCell ref="GU4:GV4"/>
    <mergeCell ref="GY4:GY5"/>
    <mergeCell ref="GX4:GX5"/>
    <mergeCell ref="GW4:GW5"/>
    <mergeCell ref="GU3:GY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Mentah</vt:lpstr>
      <vt:lpstr>Descriptive</vt:lpstr>
      <vt:lpstr>Fokus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 Azhari</cp:lastModifiedBy>
  <dcterms:created xsi:type="dcterms:W3CDTF">2022-08-19T03:11:16Z</dcterms:created>
  <dcterms:modified xsi:type="dcterms:W3CDTF">2022-09-13T02:27:52Z</dcterms:modified>
</cp:coreProperties>
</file>